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95" yWindow="-60" windowWidth="13515" windowHeight="12405" activeTab="1"/>
  </bookViews>
  <sheets>
    <sheet name="2" sheetId="6" r:id="rId1"/>
    <sheet name="3" sheetId="7" r:id="rId2"/>
    <sheet name="4" sheetId="8" r:id="rId3"/>
    <sheet name="5" sheetId="9" r:id="rId4"/>
    <sheet name="Прил 1.1 к 1135" sheetId="1" r:id="rId5"/>
    <sheet name="Прил 1.2 к 1135" sheetId="4" r:id="rId6"/>
    <sheet name="Прил 2 к 1135" sheetId="2" r:id="rId7"/>
    <sheet name="прил№3 к 1135" sheetId="10" r:id="rId8"/>
    <sheet name="Прил 5.1 к 1135" sheetId="3" r:id="rId9"/>
    <sheet name="Прил 5.2 к 1135" sheetId="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TABLE" localSheetId="0">'2'!#REF!</definedName>
    <definedName name="TABLE" localSheetId="1">'3'!#REF!</definedName>
    <definedName name="TABLE" localSheetId="2">'4'!#REF!</definedName>
    <definedName name="TABLE" localSheetId="3">'5'!#REF!</definedName>
    <definedName name="TABLE_2" localSheetId="0">'2'!#REF!</definedName>
    <definedName name="TABLE_2" localSheetId="1">'3'!#REF!</definedName>
    <definedName name="TABLE_2" localSheetId="2">'4'!#REF!</definedName>
    <definedName name="TABLE_2" localSheetId="3">'5'!#REF!</definedName>
    <definedName name="_xlnm.Print_Titles" localSheetId="0">'2'!#REF!</definedName>
    <definedName name="_xlnm.Print_Titles" localSheetId="1">'3'!#REF!</definedName>
    <definedName name="_xlnm.Print_Titles" localSheetId="2">'4'!#REF!</definedName>
    <definedName name="_xlnm.Print_Titles" localSheetId="3">'5'!#REF!</definedName>
    <definedName name="_xlnm.Print_Area" localSheetId="0">'2'!$A$1:$DA$15</definedName>
    <definedName name="_xlnm.Print_Area" localSheetId="1">'3'!$A$1:$DA$20</definedName>
    <definedName name="_xlnm.Print_Area" localSheetId="2">'4'!$A$1:$DA$28</definedName>
    <definedName name="_xlnm.Print_Area" localSheetId="3">'5'!$A$1:$DA$28</definedName>
  </definedNames>
  <calcPr calcId="162913"/>
</workbook>
</file>

<file path=xl/calcChain.xml><?xml version="1.0" encoding="utf-8"?>
<calcChain xmlns="http://schemas.openxmlformats.org/spreadsheetml/2006/main">
  <c r="D8" i="10" l="1"/>
  <c r="D16" i="10"/>
  <c r="D21" i="10" l="1"/>
  <c r="D17" i="10"/>
  <c r="D12" i="10"/>
  <c r="D11" i="10"/>
  <c r="D9" i="10"/>
  <c r="D13" i="10" l="1"/>
  <c r="E16" i="10" l="1"/>
  <c r="D16" i="2" l="1"/>
  <c r="D15" i="2"/>
  <c r="D13" i="2"/>
  <c r="E15" i="2" l="1"/>
  <c r="G15" i="2" s="1"/>
  <c r="D26" i="2" l="1"/>
  <c r="F37" i="2"/>
  <c r="E37" i="2"/>
  <c r="D37" i="2"/>
  <c r="G37" i="2" s="1"/>
  <c r="F36" i="2"/>
  <c r="E36" i="2"/>
  <c r="D36" i="2"/>
  <c r="G36" i="2" s="1"/>
  <c r="G34" i="2"/>
  <c r="F34" i="2"/>
  <c r="E34" i="2"/>
  <c r="D34" i="2"/>
  <c r="F27" i="2" l="1"/>
  <c r="E27" i="2"/>
  <c r="D27" i="2"/>
  <c r="G27" i="2" s="1"/>
  <c r="G26" i="2"/>
  <c r="F26" i="2"/>
  <c r="E26" i="2"/>
  <c r="G24" i="2" l="1"/>
  <c r="F24" i="2"/>
  <c r="E24" i="2"/>
  <c r="F13" i="2"/>
  <c r="E13" i="2"/>
  <c r="G13" i="2" s="1"/>
  <c r="D24" i="2"/>
  <c r="F16" i="2"/>
  <c r="E16" i="2"/>
  <c r="G16" i="2" s="1"/>
  <c r="F15" i="2"/>
</calcChain>
</file>

<file path=xl/sharedStrings.xml><?xml version="1.0" encoding="utf-8"?>
<sst xmlns="http://schemas.openxmlformats.org/spreadsheetml/2006/main" count="1212" uniqueCount="199">
  <si>
    <t>Приложение N 1</t>
  </si>
  <si>
    <t>N п/п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</si>
  <si>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</si>
  <si>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</si>
  <si>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</si>
  <si>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штук/Количество точек учета, штук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</si>
  <si>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</si>
  <si>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</si>
  <si>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</si>
  <si>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</si>
  <si>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</si>
  <si>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</si>
  <si>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</si>
  <si>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</si>
  <si>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</si>
  <si>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</si>
  <si>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</si>
  <si>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</si>
  <si>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</si>
  <si>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1.j.k.l.m.n</t>
  </si>
  <si>
    <t>Количество цепей (одноцепная (n = 1), двухцепная (n = 2)</t>
  </si>
  <si>
    <t>1.2.k.l.m.n.o</t>
  </si>
  <si>
    <t>на металлических опорах, за исключением многогранных (o = 1), на многогранных опорах (o = 2)</t>
  </si>
  <si>
    <t>...</t>
  </si>
  <si>
    <t>&lt;пообъектная расшифровка&gt;</t>
  </si>
  <si>
    <t>2.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</si>
  <si>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</si>
  <si>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</si>
  <si>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</si>
  <si>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</si>
  <si>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</si>
  <si>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</si>
  <si>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</si>
  <si>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</si>
  <si>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</si>
  <si>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</si>
  <si>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</si>
  <si>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3.</t>
  </si>
  <si>
    <t>Строительство пунктов секционирования</t>
  </si>
  <si>
    <t>3.j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</si>
  <si>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</si>
  <si>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</si>
  <si>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</si>
  <si>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</si>
  <si>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</si>
  <si>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</si>
  <si>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</si>
  <si>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</si>
  <si>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</si>
  <si>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</si>
  <si>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</si>
  <si>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</si>
  <si>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</si>
  <si>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>4.j.k.l.m</t>
  </si>
  <si>
    <t>Столбового/мачтового типа (m = 1), шкафного или киоскового типа (m = 2), блочного типа (m = 3)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</si>
  <si>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</si>
  <si>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</si>
  <si>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</si>
  <si>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</si>
  <si>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</si>
  <si>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5.j.k.1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</si>
  <si>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</si>
  <si>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</si>
  <si>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</si>
  <si>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</si>
  <si>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</si>
  <si>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</si>
  <si>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</si>
  <si>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</t>
  </si>
  <si>
    <t>Обеспечение средствами коммерческого учета электрической энергии (мощности)</t>
  </si>
  <si>
    <t>7. j</t>
  </si>
  <si>
    <t>однофазный (j = 1),</t>
  </si>
  <si>
    <t>трехфазный (j = 2)</t>
  </si>
  <si>
    <t>7.j.k</t>
  </si>
  <si>
    <t>прямого включения (k = 1),</t>
  </si>
  <si>
    <t>полукосвенного включения (k = 2),</t>
  </si>
  <si>
    <t>косвенного включения (k = 3)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</si>
  <si>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ООО "ЕвразЭнергоТранс"
 (для случаев технологического присоединения на территории городских населенных пунктов)</t>
  </si>
  <si>
    <t>к Методическим указаниям по определению размера платы за технологическое присоединение к электрическим сетям</t>
  </si>
  <si>
    <t>(Приказ ФАС России от 29.08.2017 N 1135/17 ред. от 21.04.2021)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</si>
  <si>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ООО "ЕвразЭнергоТранс"
 (для случаев технологического присоединения на территории не относящихся к территориям городских населенных пунктов)</t>
  </si>
  <si>
    <t>Приложение N 2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</si>
  <si>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</si>
  <si>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0"/>
        <color theme="1"/>
        <rFont val="Calibri"/>
        <family val="2"/>
        <charset val="204"/>
        <scheme val="minor"/>
      </rPr>
      <t>1</t>
    </r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</si>
  <si>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</si>
  <si>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</si>
  <si>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</si>
  <si>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</si>
  <si>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</si>
  <si>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</si>
  <si>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</si>
  <si>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</si>
  <si>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 год</t>
  </si>
  <si>
    <t>2.1.</t>
  </si>
  <si>
    <t>2.2.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</si>
  <si>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2019 год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</si>
  <si>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2018 год</t>
  </si>
  <si>
    <t>Приложение N 5</t>
  </si>
  <si>
    <t>Объект электросетевого хозяйства</t>
  </si>
  <si>
    <t>Протяженность (для линий электропередачи), м</t>
  </si>
  <si>
    <t>Присоединенная максимальная мощность, кВт</t>
  </si>
  <si>
    <t>Способ прокладки кабельных линий (в траншеях (j = 1), в блоках (j = 2), в каналах (j = 3), в туннелях и коллекторах (j = 4), в галереях и эстакадах j = 5), горизонтальное наклонное бурение (j = 6)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</si>
  <si>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включительно (m = 6)</t>
  </si>
  <si>
    <t>Реклоузеры (j = 1)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</si>
  <si>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(к = 2), от 250 до 500 А включительно (k = 3), от 500 А до 1 000 А включительно (k = 4), свыше 1 000 А (k = 5)</t>
  </si>
  <si>
    <t>3.j.k.l</t>
  </si>
  <si>
    <t>Количество ячеек в распределительном пункте (до 5 ячеек включительно (l = 1), от 5 до 10 ячеек включительно (l = 2), от 10 до 15 ячеек включительно (l = 3), свыше 15 ячеек (l = 4)</t>
  </si>
  <si>
    <t>однофазный (j = 1), трехфазный (j = 2)</t>
  </si>
  <si>
    <t>прямого включения (k = 1), полукосвенного включения (k = 2), косвенного включения (k = 3)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</si>
  <si>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ООО "ЕвразЭнергоТранс"
(для случаев технологического присоединения на территории городских населенных пунктов)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</si>
  <si>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ООО "ЕвразЭнергоТранс"
 (для случаев технологического присоединения на территории не относящихся к территориям городских населенных пунктов)</t>
  </si>
  <si>
    <t>Приложение № 2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</si>
  <si>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</si>
  <si>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</si>
  <si>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</si>
  <si>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</si>
  <si>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</si>
  <si>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</si>
  <si>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Строительство пунктов секционирования (распределенных пунктов)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</si>
  <si>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</si>
  <si>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</si>
  <si>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</si>
  <si>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</si>
  <si>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</si>
  <si>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</si>
  <si>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</si>
  <si>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</si>
  <si>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</si>
  <si>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</si>
  <si>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</si>
  <si>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</si>
  <si>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</si>
  <si>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об осуществлении технологического присоединения
по договорам, заключенным за текущий год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</si>
  <si>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</si>
  <si>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</si>
  <si>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</si>
  <si>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</si>
  <si>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</si>
  <si>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</si>
  <si>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</si>
  <si>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</si>
  <si>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</si>
  <si>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</si>
  <si>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</si>
  <si>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</si>
  <si>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до 8900 кВт -
всего</t>
  </si>
  <si>
    <t>От 8900 кВт - всего</t>
  </si>
  <si>
    <t>Объекты генерации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</si>
  <si>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</si>
  <si>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</si>
  <si>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</si>
  <si>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</si>
  <si>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</si>
  <si>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</si>
  <si>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Приложение №3</t>
  </si>
  <si>
    <t>К методическим указаниям по определению размера платы за Технологическое присоединение к электрическим сетям.</t>
  </si>
  <si>
    <t xml:space="preserve">(Приказ от 29.08.2017 №1135/17 ред. от 22.06.2020) 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</si>
  <si>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2017-2019гг.</t>
  </si>
  <si>
    <t>Показатели</t>
  </si>
  <si>
    <t xml:space="preserve">Данные за 2019г. </t>
  </si>
  <si>
    <t xml:space="preserve">Данные за 2018г. 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</si>
  <si>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</si>
  <si>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</si>
  <si>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</si>
  <si>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</si>
  <si>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</si>
  <si>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</si>
  <si>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</si>
  <si>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</si>
  <si>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</si>
  <si>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</si>
  <si>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</si>
  <si>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</si>
  <si>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</si>
  <si>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</si>
  <si>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</si>
  <si>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</si>
  <si>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</si>
  <si>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</si>
  <si>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</si>
  <si>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</si>
  <si>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</si>
  <si>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</si>
  <si>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</si>
  <si>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</si>
  <si>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</si>
  <si>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</si>
  <si>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</si>
  <si>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</si>
  <si>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</si>
  <si>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</si>
  <si>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</si>
  <si>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</si>
  <si>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</si>
  <si>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</si>
  <si>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</si>
  <si>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</si>
  <si>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</si>
  <si>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 xml:space="preserve">Данные за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</si>
</sst>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8" fillId="0" borderId="0"/>
  </cellStyleXfs>
  <cellXfs count="9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0" xfId="2" applyNumberFormat="1" applyFont="1" applyBorder="1" applyAlignment="1">
      <alignment horizontal="left"/>
    </xf>
    <xf numFmtId="0" fontId="10" fillId="0" borderId="0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/>
    </xf>
    <xf numFmtId="0" fontId="10" fillId="0" borderId="0" xfId="2" applyNumberFormat="1" applyFont="1" applyBorder="1" applyAlignment="1">
      <alignment horizontal="right"/>
    </xf>
    <xf numFmtId="0" fontId="12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center"/>
    </xf>
    <xf numFmtId="0" fontId="13" fillId="0" borderId="0" xfId="2" applyNumberFormat="1" applyFont="1" applyBorder="1" applyAlignment="1">
      <alignment horizontal="left"/>
    </xf>
    <xf numFmtId="0" fontId="14" fillId="0" borderId="0" xfId="2" applyNumberFormat="1" applyFont="1" applyBorder="1" applyAlignment="1">
      <alignment horizontal="left"/>
    </xf>
    <xf numFmtId="0" fontId="15" fillId="0" borderId="0" xfId="2" applyFont="1"/>
    <xf numFmtId="0" fontId="15" fillId="0" borderId="0" xfId="2" applyFont="1" applyAlignment="1">
      <alignment vertical="top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right"/>
    </xf>
    <xf numFmtId="0" fontId="16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vertical="center" wrapText="1"/>
    </xf>
    <xf numFmtId="4" fontId="16" fillId="0" borderId="1" xfId="2" applyNumberFormat="1" applyFont="1" applyBorder="1" applyAlignment="1">
      <alignment horizontal="center" vertical="center" wrapText="1"/>
    </xf>
    <xf numFmtId="164" fontId="18" fillId="0" borderId="1" xfId="2" applyNumberFormat="1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vertical="center" wrapText="1"/>
    </xf>
    <xf numFmtId="164" fontId="18" fillId="0" borderId="0" xfId="2" applyNumberFormat="1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left" vertical="top" wrapText="1"/>
    </xf>
    <xf numFmtId="0" fontId="11" fillId="0" borderId="0" xfId="2" applyNumberFormat="1" applyFont="1" applyBorder="1" applyAlignment="1">
      <alignment horizontal="left" wrapText="1"/>
    </xf>
    <xf numFmtId="0" fontId="12" fillId="0" borderId="0" xfId="2" applyNumberFormat="1" applyFont="1" applyBorder="1" applyAlignment="1">
      <alignment horizontal="center"/>
    </xf>
    <xf numFmtId="0" fontId="12" fillId="0" borderId="0" xfId="2" applyNumberFormat="1" applyFont="1" applyBorder="1" applyAlignment="1">
      <alignment horizontal="center" wrapText="1"/>
    </xf>
    <xf numFmtId="0" fontId="9" fillId="0" borderId="2" xfId="2" applyNumberFormat="1" applyFont="1" applyBorder="1" applyAlignment="1">
      <alignment horizontal="center" vertical="center"/>
    </xf>
    <xf numFmtId="0" fontId="9" fillId="0" borderId="3" xfId="2" applyNumberFormat="1" applyFont="1" applyBorder="1" applyAlignment="1">
      <alignment horizontal="center" vertical="center"/>
    </xf>
    <xf numFmtId="0" fontId="9" fillId="0" borderId="4" xfId="2" applyNumberFormat="1" applyFont="1" applyBorder="1" applyAlignment="1">
      <alignment horizontal="center" vertical="center" wrapText="1"/>
    </xf>
    <xf numFmtId="0" fontId="9" fillId="0" borderId="2" xfId="2" applyNumberFormat="1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top"/>
    </xf>
    <xf numFmtId="0" fontId="9" fillId="0" borderId="2" xfId="2" applyNumberFormat="1" applyFont="1" applyBorder="1" applyAlignment="1">
      <alignment horizontal="left" vertical="top" wrapText="1"/>
    </xf>
    <xf numFmtId="0" fontId="9" fillId="0" borderId="4" xfId="2" applyNumberFormat="1" applyFont="1" applyBorder="1" applyAlignment="1">
      <alignment horizontal="center" vertical="top"/>
    </xf>
    <xf numFmtId="0" fontId="9" fillId="0" borderId="2" xfId="2" applyNumberFormat="1" applyFont="1" applyBorder="1" applyAlignment="1">
      <alignment horizontal="center" vertical="top"/>
    </xf>
    <xf numFmtId="0" fontId="9" fillId="0" borderId="3" xfId="2" applyNumberFormat="1" applyFont="1" applyBorder="1" applyAlignment="1">
      <alignment horizontal="center" vertical="top"/>
    </xf>
    <xf numFmtId="0" fontId="9" fillId="0" borderId="5" xfId="2" applyNumberFormat="1" applyFont="1" applyBorder="1" applyAlignment="1">
      <alignment horizontal="center" vertical="center" wrapText="1"/>
    </xf>
    <xf numFmtId="0" fontId="9" fillId="0" borderId="6" xfId="2" applyNumberFormat="1" applyFont="1" applyBorder="1" applyAlignment="1">
      <alignment horizontal="center" vertical="center" wrapText="1"/>
    </xf>
    <xf numFmtId="0" fontId="9" fillId="0" borderId="7" xfId="2" applyNumberFormat="1" applyFont="1" applyBorder="1" applyAlignment="1">
      <alignment horizontal="center" vertical="center" wrapText="1"/>
    </xf>
    <xf numFmtId="0" fontId="9" fillId="0" borderId="8" xfId="2" applyNumberFormat="1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left" vertical="top" wrapText="1"/>
    </xf>
    <xf numFmtId="0" fontId="9" fillId="0" borderId="4" xfId="2" applyNumberFormat="1" applyFont="1" applyBorder="1" applyAlignment="1">
      <alignment horizontal="center" vertical="top" wrapText="1"/>
    </xf>
    <xf numFmtId="0" fontId="9" fillId="0" borderId="2" xfId="2" applyNumberFormat="1" applyFont="1" applyBorder="1" applyAlignment="1">
      <alignment horizontal="center" vertical="top" wrapText="1"/>
    </xf>
    <xf numFmtId="0" fontId="9" fillId="0" borderId="3" xfId="2" applyNumberFormat="1" applyFont="1" applyBorder="1" applyAlignment="1">
      <alignment horizontal="center" vertical="top" wrapText="1"/>
    </xf>
    <xf numFmtId="0" fontId="9" fillId="0" borderId="2" xfId="2" applyNumberFormat="1" applyFont="1" applyBorder="1" applyAlignment="1">
      <alignment horizontal="left" vertical="top" wrapText="1" indent="1"/>
    </xf>
    <xf numFmtId="0" fontId="9" fillId="0" borderId="3" xfId="2" applyNumberFormat="1" applyFont="1" applyBorder="1" applyAlignment="1">
      <alignment horizontal="left" vertical="top" wrapText="1" indent="1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165" fontId="9" fillId="0" borderId="4" xfId="3" applyNumberFormat="1" applyFont="1" applyFill="1" applyBorder="1" applyAlignment="1">
      <alignment horizontal="center" vertical="center" wrapText="1"/>
    </xf>
    <xf numFmtId="165" fontId="9" fillId="0" borderId="2" xfId="3" applyNumberFormat="1" applyFont="1" applyFill="1" applyBorder="1" applyAlignment="1">
      <alignment horizontal="center" vertical="center" wrapText="1"/>
    </xf>
    <xf numFmtId="165" fontId="9" fillId="0" borderId="3" xfId="3" applyNumberFormat="1" applyFont="1" applyFill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justify" wrapText="1"/>
    </xf>
    <xf numFmtId="0" fontId="14" fillId="0" borderId="0" xfId="2" applyNumberFormat="1" applyFont="1" applyBorder="1" applyAlignment="1">
      <alignment horizontal="justify" wrapText="1"/>
    </xf>
    <xf numFmtId="0" fontId="9" fillId="0" borderId="4" xfId="2" applyNumberFormat="1" applyFont="1" applyFill="1" applyBorder="1" applyAlignment="1">
      <alignment horizontal="center" vertical="top" wrapText="1"/>
    </xf>
    <xf numFmtId="0" fontId="9" fillId="0" borderId="2" xfId="2" applyNumberFormat="1" applyFont="1" applyFill="1" applyBorder="1" applyAlignment="1">
      <alignment horizontal="center" vertical="top" wrapText="1"/>
    </xf>
    <xf numFmtId="0" fontId="9" fillId="0" borderId="3" xfId="2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17" fillId="0" borderId="7" xfId="2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4"/>
    <cellStyle name="Обычный 3 3" xfId="5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/CONNECT%20EE%201135%20TECH(v2%204)_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/CONNECT%20EE%201135%20TECH(v2%204)_2020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SO/MEF/&#1052;&#1069;&#1060;_&#1045;&#1069;&#1058;/&#1058;&#1072;&#1088;&#1080;&#1092;&#1085;&#1086;&#1077;%20&#1088;&#1077;&#1075;&#1091;&#1083;&#1080;&#1088;&#1086;&#1074;&#1072;&#1085;&#1080;&#1077;/&#1058;&#1072;&#1088;&#1080;&#1092;&#1085;&#1086;&#1077;%20&#1088;&#1077;&#1075;&#1091;&#1083;&#1080;&#1088;&#1086;&#1074;&#1072;&#1085;&#1080;&#1077;%202022/&#1045;&#1069;&#1058;/&#1050;&#1054;/&#1058;&#1077;&#1093;.&#1087;&#1088;&#1080;&#1089;&#1086;&#1077;&#1076;&#1080;&#1085;&#1077;&#1085;&#1080;&#1077;/CONNECT%20EE%201135%20TECH(v2%204)_2020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9;%20&#1082;&#1086;&#1084;&#1087;/&#1058;&#1077;&#1093;.%20&#1087;&#1088;&#1080;&#1089;&#1086;&#1077;&#1076;&#1080;&#1085;&#1077;&#1085;&#1080;&#1077;/&#1041;&#1102;&#1076;&#1078;&#1077;&#1090;/&#1055;&#1072;&#1089;&#1087;&#1086;&#1088;&#1090;&#1072;%20CONNECT.EE.1135.TECH(v1.1.1)/2019/&#1050;&#1077;&#1084;&#1077;&#1088;&#1086;&#1074;&#1089;&#1082;&#1072;&#1103;%20&#1086;&#1073;&#1083;&#1072;&#1089;&#1090;&#1100;%20CONNECT.EE.1135.TECH(v1.1.2)_2019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9;%20&#1082;&#1086;&#1084;&#1087;/&#1058;&#1077;&#1093;.%20&#1087;&#1088;&#1080;&#1089;&#1086;&#1077;&#1076;&#1080;&#1085;&#1077;&#1085;&#1080;&#1077;/&#1041;&#1102;&#1076;&#1078;&#1077;&#1090;/&#1055;&#1072;&#1089;&#1087;&#1086;&#1088;&#1090;&#1072;%20CONNECT.EE.1135.TECH(v1.1.1)/2018/&#1050;&#1077;&#1084;&#1077;&#1088;&#1086;&#1074;&#1089;&#1082;&#1072;&#1103;%20&#1086;&#1073;&#1083;&#1072;&#1089;&#1090;&#1100;%20CONNECT.EE.1135.TECH(v1.1.2)_2018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9;%20&#1082;&#1086;&#1084;&#1087;/&#1058;&#1077;&#1093;.%20&#1087;&#1088;&#1080;&#1089;&#1086;&#1077;&#1076;&#1080;&#1085;&#1077;&#1085;&#1080;&#1077;/&#1041;&#1102;&#1076;&#1078;&#1077;&#1090;/&#1055;&#1072;&#1089;&#1087;&#1086;&#1088;&#1090;&#1072;%20CONNECT.EE.1135.TECH(v1.1.1)/2020/&#1096;&#1072;&#1073;&#1083;&#1086;&#1085;%20&#1054;&#1073;&#1086;&#1088;&#1086;&#1090;&#1082;&#1080;%2001_20_26_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1"/>
      <sheetName val="modfrmRegion"/>
      <sheetName val="Инструкция"/>
      <sheetName val="Лог обновления"/>
      <sheetName val="Руководство по заполнению"/>
      <sheetName val="Титульный"/>
      <sheetName val="DOCS_DEPENDENCY"/>
      <sheetName val="Прил 1_дог"/>
      <sheetName val="Прил 10 (ФАС №2)"/>
      <sheetName val="Прил 11 (ФАС №3)"/>
      <sheetName val="Свод по организации"/>
      <sheetName val="Прил 2_ВЛ"/>
      <sheetName val="Прил 3_КЛ"/>
      <sheetName val="Прил 4_ГНБ"/>
      <sheetName val="Прил 5_РП"/>
      <sheetName val="Прил 6_КРУН_КРН_ПП"/>
      <sheetName val="et_union"/>
      <sheetName val="Прил 7_КУ"/>
      <sheetName val="Прил 8_ТП+РТП"/>
      <sheetName val="Прил 9_ТП"/>
      <sheetName val="TEHSHEET"/>
      <sheetName val="Прил 10 (ФАС №2)_ВС"/>
      <sheetName val="Прил 11 (ФАС №3)_ВС"/>
      <sheetName val="Комментарии"/>
      <sheetName val="Проверка"/>
      <sheetName val="REESTR_MO"/>
      <sheetName val="REESTR_ORG"/>
      <sheetName val="REESTR_TMPL"/>
      <sheetName val="modFill"/>
      <sheetName val="modThisWorkbook"/>
      <sheetName val="modReestr"/>
      <sheetName val="modProvGeneralProc"/>
      <sheetName val="modHTTP"/>
      <sheetName val="modInstruction"/>
      <sheetName val="modfrmSecretCode"/>
      <sheetName val="modIHLCommandBar"/>
      <sheetName val="modCheckCyan"/>
      <sheetName val="modfrmURL"/>
      <sheetName val="modUpdTemplMain"/>
      <sheetName val="modfrmCheckUpdates"/>
      <sheetName val="AllSheetsInThisWorkbook"/>
      <sheetName val="modClassifierValidate"/>
      <sheetName val="modfrmReestr"/>
      <sheetName val="modfrmListObj"/>
      <sheetName val="modHyp"/>
      <sheetName val="modList00"/>
      <sheetName val="modList02"/>
      <sheetName val="modList03"/>
      <sheetName val="Copy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H12">
            <v>11915.328</v>
          </cell>
        </row>
        <row r="14">
          <cell r="H14">
            <v>2978.8319999999999</v>
          </cell>
        </row>
        <row r="16">
          <cell r="H16">
            <v>14894.160000000002</v>
          </cell>
        </row>
        <row r="19">
          <cell r="H19">
            <v>59576.640000000007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1"/>
      <sheetName val="modfrmRegion"/>
      <sheetName val="Инструкция"/>
      <sheetName val="Лог обновления"/>
      <sheetName val="Руководство по заполнению"/>
      <sheetName val="Титульный"/>
      <sheetName val="DOCS_DEPENDENCY"/>
      <sheetName val="Прил 1_дог"/>
      <sheetName val="Прил 10 (ФАС №2)"/>
      <sheetName val="Прил 11 (ФАС №3)"/>
      <sheetName val="Свод по организации"/>
      <sheetName val="Прил 2_ВЛ"/>
      <sheetName val="Прил 3_КЛ"/>
      <sheetName val="Прил 4_ГНБ"/>
      <sheetName val="Прил 5_РП"/>
      <sheetName val="Прил 6_КРУН_КРН_ПП"/>
      <sheetName val="et_union"/>
      <sheetName val="Прил 7_КУ"/>
      <sheetName val="Прил 8_ТП+РТП"/>
      <sheetName val="Прил 9_ТП"/>
      <sheetName val="TEHSHEET"/>
      <sheetName val="Прил 10 (ФАС №2)_ВС"/>
      <sheetName val="Прил 11 (ФАС №3)_ВС"/>
      <sheetName val="Комментарии"/>
      <sheetName val="Проверка"/>
      <sheetName val="REESTR_MO"/>
      <sheetName val="REESTR_ORG"/>
      <sheetName val="REESTR_TMPL"/>
      <sheetName val="modFill"/>
      <sheetName val="modThisWorkbook"/>
      <sheetName val="modReestr"/>
      <sheetName val="modProvGeneralProc"/>
      <sheetName val="modHTTP"/>
      <sheetName val="modInstruction"/>
      <sheetName val="modfrmSecretCode"/>
      <sheetName val="modIHLCommandBar"/>
      <sheetName val="modCheckCyan"/>
      <sheetName val="modfrmURL"/>
      <sheetName val="modUpdTemplMain"/>
      <sheetName val="modfrmCheckUpdates"/>
      <sheetName val="AllSheetsInThisWorkbook"/>
      <sheetName val="modClassifierValidate"/>
      <sheetName val="modfrmReestr"/>
      <sheetName val="modfrmListObj"/>
      <sheetName val="modHyp"/>
      <sheetName val="modList00"/>
      <sheetName val="modList02"/>
      <sheetName val="modList03"/>
      <sheetName val="CopyList"/>
      <sheetName val="CONNECT EE 1135 TECH(v2 4)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K12" t="str">
            <v>г. Новокузнецк, ш. Северное 8а</v>
          </cell>
        </row>
      </sheetData>
      <sheetData sheetId="9">
        <row r="12">
          <cell r="H12">
            <v>59576.639999999999</v>
          </cell>
          <cell r="I12">
            <v>4</v>
          </cell>
          <cell r="J12">
            <v>1296</v>
          </cell>
        </row>
        <row r="14">
          <cell r="I14">
            <v>1</v>
          </cell>
          <cell r="J14">
            <v>30</v>
          </cell>
        </row>
        <row r="18">
          <cell r="J18">
            <v>30</v>
          </cell>
        </row>
        <row r="19">
          <cell r="I19">
            <v>4</v>
          </cell>
          <cell r="J19">
            <v>1296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K12" t="str">
            <v>Акты приема передач</v>
          </cell>
        </row>
      </sheetData>
      <sheetData sheetId="18"/>
      <sheetData sheetId="19"/>
      <sheetData sheetId="20"/>
      <sheetData sheetId="21"/>
      <sheetData sheetId="22">
        <row r="12">
          <cell r="K12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1"/>
      <sheetName val="modfrmRegion"/>
      <sheetName val="Инструкция"/>
      <sheetName val="Лог обновления"/>
      <sheetName val="Руководство по заполнению"/>
      <sheetName val="Титульный"/>
      <sheetName val="DOCS_DEPENDENCY"/>
      <sheetName val="Прил 1_дог"/>
      <sheetName val="Прил 10 (ФАС №2)"/>
      <sheetName val="Прил 11 (ФАС №3)"/>
      <sheetName val="Свод по организации"/>
      <sheetName val="Прил 2_ВЛ"/>
      <sheetName val="Прил 3_КЛ"/>
      <sheetName val="Прил 4_ГНБ"/>
      <sheetName val="Прил 5_РП"/>
      <sheetName val="Прил 6_КРУН_КРН_ПП"/>
      <sheetName val="et_union"/>
      <sheetName val="Прил 7_КУ"/>
      <sheetName val="Прил 8_ТП+РТП"/>
      <sheetName val="Прил 9_ТП"/>
      <sheetName val="TEHSHEET"/>
      <sheetName val="Прил 10 (ФАС №2)_ВС"/>
      <sheetName val="Прил 11 (ФАС №3)_ВС"/>
      <sheetName val="Комментарии"/>
      <sheetName val="Проверка"/>
      <sheetName val="REESTR_MO"/>
      <sheetName val="REESTR_ORG"/>
      <sheetName val="REESTR_TMPL"/>
      <sheetName val="modFill"/>
      <sheetName val="modThisWorkbook"/>
      <sheetName val="modReestr"/>
      <sheetName val="modProvGeneralProc"/>
      <sheetName val="modHTTP"/>
      <sheetName val="modInstruction"/>
      <sheetName val="modfrmSecretCode"/>
      <sheetName val="modIHLCommandBar"/>
      <sheetName val="modCheckCyan"/>
      <sheetName val="modfrmURL"/>
      <sheetName val="modUpdTemplMain"/>
      <sheetName val="modfrmCheckUpdates"/>
      <sheetName val="AllSheetsInThisWorkbook"/>
      <sheetName val="modClassifierValidate"/>
      <sheetName val="modfrmReestr"/>
      <sheetName val="modfrmListObj"/>
      <sheetName val="modHyp"/>
      <sheetName val="modList00"/>
      <sheetName val="modList02"/>
      <sheetName val="modList03"/>
      <sheetName val="Copy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H14">
            <v>14894.16</v>
          </cell>
        </row>
        <row r="16">
          <cell r="I16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frmRegion"/>
      <sheetName val="Инструкция"/>
      <sheetName val="Лог обновления"/>
      <sheetName val="Руководство по заполнению"/>
      <sheetName val="Титульный"/>
      <sheetName val="Документы"/>
      <sheetName val="DOCS_DEPENDENCY"/>
      <sheetName val="Прил 1_дог"/>
      <sheetName val="Прил 2_ВЛ"/>
      <sheetName val="Прил 3_КЛ"/>
      <sheetName val="Прил 4_ГНБ"/>
      <sheetName val="Прил 5_РП"/>
      <sheetName val="Прил 6_КРУН_КРН_ПП"/>
      <sheetName val="et_union"/>
      <sheetName val="Прил 7_рекл_СП"/>
      <sheetName val="Прил 8_ТП"/>
      <sheetName val="Прил 9_РТП"/>
      <sheetName val="Прил 10 (ФАС №2)"/>
      <sheetName val="Прил 11 (ФАС №3)"/>
      <sheetName val="Свод по организации"/>
      <sheetName val="Комментарии"/>
      <sheetName val="Проверка"/>
      <sheetName val="modProv"/>
      <sheetName val="TEHSHEET"/>
      <sheetName val="Списки"/>
      <sheetName val="REESTR_MO"/>
      <sheetName val="REESTR_ORG"/>
      <sheetName val="REESTR_TMPL"/>
      <sheetName val="modFill"/>
      <sheetName val="modThisWorkbook"/>
      <sheetName val="modReestr"/>
      <sheetName val="modProvGeneralProc"/>
      <sheetName val="modHTTP"/>
      <sheetName val="modInstruction"/>
      <sheetName val="modfrmSecretCode"/>
      <sheetName val="modIHLCommandBar"/>
      <sheetName val="modCheckCyan"/>
      <sheetName val="modfrmURL"/>
      <sheetName val="modUpdTemplMain"/>
      <sheetName val="modfrmCheckUpdates"/>
      <sheetName val="AllSheetsInThisWorkbook"/>
      <sheetName val="modClassifierValidate"/>
      <sheetName val="modfrmReestr"/>
      <sheetName val="modfrmListObj"/>
      <sheetName val="modHyp"/>
      <sheetName val="modList00"/>
      <sheetName val="modList02"/>
      <sheetName val="modList03"/>
      <sheetName val="modList25"/>
      <sheetName val="modfrmDOCSPicker"/>
      <sheetName val="modDocsComsAPI"/>
      <sheetName val="Copy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H12">
            <v>11670.618407700002</v>
          </cell>
          <cell r="I12">
            <v>5</v>
          </cell>
          <cell r="J12">
            <v>502</v>
          </cell>
          <cell r="K12">
            <v>2334.1236815400002</v>
          </cell>
        </row>
        <row r="13">
          <cell r="I13">
            <v>3</v>
          </cell>
          <cell r="J13">
            <v>102</v>
          </cell>
        </row>
        <row r="16">
          <cell r="H16">
            <v>35011.01495538</v>
          </cell>
        </row>
        <row r="17">
          <cell r="H17">
            <v>23340.676636919998</v>
          </cell>
          <cell r="I17">
            <v>2</v>
          </cell>
          <cell r="J17">
            <v>400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frmRegion"/>
      <sheetName val="Инструкция"/>
      <sheetName val="Лог обновления"/>
      <sheetName val="Руководство по заполнению"/>
      <sheetName val="Титульный"/>
      <sheetName val="Документы"/>
      <sheetName val="DOCS_DEPENDENCY"/>
      <sheetName val="Прил 1_дог"/>
      <sheetName val="Прил 2_ВЛ"/>
      <sheetName val="Прил 3_КЛ"/>
      <sheetName val="Прил 4_ГНБ"/>
      <sheetName val="Прил 5_РП"/>
      <sheetName val="Прил 6_КРУН_КРН_ПП"/>
      <sheetName val="et_union"/>
      <sheetName val="Прил 7_рекл_СП"/>
      <sheetName val="Прил 8_ТП"/>
      <sheetName val="Прил 9_РТП"/>
      <sheetName val="Прил 10 (ФАС №2)"/>
      <sheetName val="Прил 11 (ФАС №3)"/>
      <sheetName val="Свод по организации"/>
      <sheetName val="Комментарии"/>
      <sheetName val="Проверка"/>
      <sheetName val="modProv"/>
      <sheetName val="TEHSHEET"/>
      <sheetName val="Списки"/>
      <sheetName val="REESTR_MO"/>
      <sheetName val="REESTR_ORG"/>
      <sheetName val="REESTR_TMPL"/>
      <sheetName val="modFill"/>
      <sheetName val="modThisWorkbook"/>
      <sheetName val="modReestr"/>
      <sheetName val="modProvGeneralProc"/>
      <sheetName val="modHTTP"/>
      <sheetName val="modInstruction"/>
      <sheetName val="modfrmSecretCode"/>
      <sheetName val="modIHLCommandBar"/>
      <sheetName val="modCheckCyan"/>
      <sheetName val="modfrmURL"/>
      <sheetName val="modUpdTemplMain"/>
      <sheetName val="modfrmCheckUpdates"/>
      <sheetName val="AllSheetsInThisWorkbook"/>
      <sheetName val="modClassifierValidate"/>
      <sheetName val="modfrmReestr"/>
      <sheetName val="modfrmListObj"/>
      <sheetName val="modHyp"/>
      <sheetName val="modList00"/>
      <sheetName val="modList02"/>
      <sheetName val="modList03"/>
      <sheetName val="modList25"/>
      <sheetName val="modfrmDOCSPicker"/>
      <sheetName val="modDocsComsAPI"/>
      <sheetName val="Copy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H12">
            <v>13339.326666666666</v>
          </cell>
          <cell r="I12">
            <v>8</v>
          </cell>
          <cell r="J12">
            <v>6065</v>
          </cell>
          <cell r="K12">
            <v>1667.4158333333332</v>
          </cell>
        </row>
        <row r="16">
          <cell r="H16">
            <v>33348.316666666658</v>
          </cell>
          <cell r="I16">
            <v>4</v>
          </cell>
          <cell r="J16">
            <v>175</v>
          </cell>
        </row>
        <row r="17">
          <cell r="H17">
            <v>33348.316666666658</v>
          </cell>
          <cell r="I17">
            <v>4</v>
          </cell>
          <cell r="J17">
            <v>5890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26"/>
      <sheetName val="структура"/>
    </sheetNames>
    <sheetDataSet>
      <sheetData sheetId="0"/>
      <sheetData sheetId="1"/>
      <sheetData sheetId="2">
        <row r="7">
          <cell r="D7">
            <v>1230.3116666666672</v>
          </cell>
        </row>
        <row r="11">
          <cell r="D11">
            <v>28830.756666666657</v>
          </cell>
        </row>
        <row r="13">
          <cell r="D13">
            <v>8793.399999999996</v>
          </cell>
        </row>
        <row r="15">
          <cell r="D15">
            <v>110.71833333333338</v>
          </cell>
        </row>
        <row r="21">
          <cell r="D21">
            <v>110.71833333333338</v>
          </cell>
        </row>
        <row r="23">
          <cell r="D23">
            <v>14.83</v>
          </cell>
        </row>
        <row r="31">
          <cell r="D31">
            <v>95.888333333333378</v>
          </cell>
        </row>
        <row r="45">
          <cell r="D45">
            <v>1230.3116666666665</v>
          </cell>
        </row>
        <row r="49">
          <cell r="D49">
            <v>6696.4846666666699</v>
          </cell>
        </row>
        <row r="51">
          <cell r="D51">
            <v>2042.4400000000012</v>
          </cell>
        </row>
        <row r="53">
          <cell r="D53">
            <v>110.71833333333333</v>
          </cell>
        </row>
        <row r="59">
          <cell r="D59">
            <v>110.71833333333333</v>
          </cell>
        </row>
        <row r="61">
          <cell r="D61">
            <v>14.83</v>
          </cell>
        </row>
        <row r="69">
          <cell r="D69">
            <v>95.888333333333335</v>
          </cell>
        </row>
        <row r="83">
          <cell r="D83">
            <v>4921.246666666666</v>
          </cell>
        </row>
        <row r="87">
          <cell r="D87">
            <v>26785.93866666668</v>
          </cell>
        </row>
        <row r="89">
          <cell r="D89">
            <v>8169.7600000000048</v>
          </cell>
        </row>
        <row r="91">
          <cell r="D91">
            <v>442.87333333333333</v>
          </cell>
        </row>
        <row r="97">
          <cell r="D97">
            <v>442.87333333333333</v>
          </cell>
        </row>
        <row r="99">
          <cell r="D99">
            <v>59.32</v>
          </cell>
        </row>
        <row r="107">
          <cell r="D107">
            <v>383.55333333333334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0BD54DC1B8DB97E692FB3C369BA629991028CEF10F02D6A1AF312B2514DD4A651691135DBEE8372E3718B87345CBA8DFC7F1B295DEAA0AFBz3f4D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0BD54DC1B8DB97E692FB3C369BA629991028CEF10F02D6A1AF312B2514DD4A651691135DBEE8372E3818B87345CBA8DFC7F1B295DEAA0AFBz3f4D" TargetMode="External"/><Relationship Id="rId1" Type="http://schemas.openxmlformats.org/officeDocument/2006/relationships/hyperlink" Target="consultantplus://offline/ref=0BD54DC1B8DB97E692FB3C369BA629991028CEF10F02D6A1AF312B2514DD4A651691135DBEE8372E3718B87345CBA8DFC7F1B295DEAA0AFBz3f4D" TargetMode="External"/><Relationship Id="rId6" Type="http://schemas.openxmlformats.org/officeDocument/2006/relationships/hyperlink" Target="consultantplus://offline/ref=0BD54DC1B8DB97E692FB3C369BA629991028CEF10F02D6A1AF312B2514DD4A651691135DBEE8372E3818B87345CBA8DFC7F1B295DEAA0AFBz3f4D" TargetMode="External"/><Relationship Id="rId5" Type="http://schemas.openxmlformats.org/officeDocument/2006/relationships/hyperlink" Target="consultantplus://offline/ref=0BD54DC1B8DB97E692FB3C369BA629991028CEF10F02D6A1AF312B2514DD4A651691135DBEE8372E3718B87345CBA8DFC7F1B295DEAA0AFBz3f4D" TargetMode="External"/><Relationship Id="rId4" Type="http://schemas.openxmlformats.org/officeDocument/2006/relationships/hyperlink" Target="consultantplus://offline/ref=0BD54DC1B8DB97E692FB3C369BA629991028CEF10F02D6A1AF312B2514DD4A651691135DBEE8372E3818B87345CBA8DFC7F1B295DEAA0AFBz3f4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5"/>
  <sheetViews>
    <sheetView view="pageBreakPreview" zoomScaleNormal="100" zoomScaleSheetLayoutView="100" workbookViewId="0">
      <selection activeCell="BQ4" sqref="BQ4:DA4"/>
    </sheetView>
  </sheetViews>
  <sheetFormatPr defaultColWidth="0.85546875" defaultRowHeight="15.75" x14ac:dyDescent="0.25"/>
  <cols>
    <col min="1" max="69" width="0.85546875" style="29"/>
    <col min="70" max="70" width="0.85546875" style="29" customWidth="1"/>
    <col min="71" max="73" width="0.85546875" style="29"/>
    <col min="74" max="74" width="0.85546875" style="29" customWidth="1"/>
    <col min="75" max="86" width="0.85546875" style="29"/>
    <col min="87" max="88" width="0.85546875" style="29" customWidth="1"/>
    <col min="89" max="325" width="0.85546875" style="29"/>
    <col min="326" max="326" width="0.85546875" style="29" customWidth="1"/>
    <col min="327" max="329" width="0.85546875" style="29"/>
    <col min="330" max="330" width="0.85546875" style="29" customWidth="1"/>
    <col min="331" max="342" width="0.85546875" style="29"/>
    <col min="343" max="344" width="0.85546875" style="29" customWidth="1"/>
    <col min="345" max="581" width="0.85546875" style="29"/>
    <col min="582" max="582" width="0.85546875" style="29" customWidth="1"/>
    <col min="583" max="585" width="0.85546875" style="29"/>
    <col min="586" max="586" width="0.85546875" style="29" customWidth="1"/>
    <col min="587" max="598" width="0.85546875" style="29"/>
    <col min="599" max="600" width="0.85546875" style="29" customWidth="1"/>
    <col min="601" max="837" width="0.85546875" style="29"/>
    <col min="838" max="838" width="0.85546875" style="29" customWidth="1"/>
    <col min="839" max="841" width="0.85546875" style="29"/>
    <col min="842" max="842" width="0.85546875" style="29" customWidth="1"/>
    <col min="843" max="854" width="0.85546875" style="29"/>
    <col min="855" max="856" width="0.85546875" style="29" customWidth="1"/>
    <col min="857" max="1093" width="0.85546875" style="29"/>
    <col min="1094" max="1094" width="0.85546875" style="29" customWidth="1"/>
    <col min="1095" max="1097" width="0.85546875" style="29"/>
    <col min="1098" max="1098" width="0.85546875" style="29" customWidth="1"/>
    <col min="1099" max="1110" width="0.85546875" style="29"/>
    <col min="1111" max="1112" width="0.85546875" style="29" customWidth="1"/>
    <col min="1113" max="1349" width="0.85546875" style="29"/>
    <col min="1350" max="1350" width="0.85546875" style="29" customWidth="1"/>
    <col min="1351" max="1353" width="0.85546875" style="29"/>
    <col min="1354" max="1354" width="0.85546875" style="29" customWidth="1"/>
    <col min="1355" max="1366" width="0.85546875" style="29"/>
    <col min="1367" max="1368" width="0.85546875" style="29" customWidth="1"/>
    <col min="1369" max="1605" width="0.85546875" style="29"/>
    <col min="1606" max="1606" width="0.85546875" style="29" customWidth="1"/>
    <col min="1607" max="1609" width="0.85546875" style="29"/>
    <col min="1610" max="1610" width="0.85546875" style="29" customWidth="1"/>
    <col min="1611" max="1622" width="0.85546875" style="29"/>
    <col min="1623" max="1624" width="0.85546875" style="29" customWidth="1"/>
    <col min="1625" max="1861" width="0.85546875" style="29"/>
    <col min="1862" max="1862" width="0.85546875" style="29" customWidth="1"/>
    <col min="1863" max="1865" width="0.85546875" style="29"/>
    <col min="1866" max="1866" width="0.85546875" style="29" customWidth="1"/>
    <col min="1867" max="1878" width="0.85546875" style="29"/>
    <col min="1879" max="1880" width="0.85546875" style="29" customWidth="1"/>
    <col min="1881" max="2117" width="0.85546875" style="29"/>
    <col min="2118" max="2118" width="0.85546875" style="29" customWidth="1"/>
    <col min="2119" max="2121" width="0.85546875" style="29"/>
    <col min="2122" max="2122" width="0.85546875" style="29" customWidth="1"/>
    <col min="2123" max="2134" width="0.85546875" style="29"/>
    <col min="2135" max="2136" width="0.85546875" style="29" customWidth="1"/>
    <col min="2137" max="2373" width="0.85546875" style="29"/>
    <col min="2374" max="2374" width="0.85546875" style="29" customWidth="1"/>
    <col min="2375" max="2377" width="0.85546875" style="29"/>
    <col min="2378" max="2378" width="0.85546875" style="29" customWidth="1"/>
    <col min="2379" max="2390" width="0.85546875" style="29"/>
    <col min="2391" max="2392" width="0.85546875" style="29" customWidth="1"/>
    <col min="2393" max="2629" width="0.85546875" style="29"/>
    <col min="2630" max="2630" width="0.85546875" style="29" customWidth="1"/>
    <col min="2631" max="2633" width="0.85546875" style="29"/>
    <col min="2634" max="2634" width="0.85546875" style="29" customWidth="1"/>
    <col min="2635" max="2646" width="0.85546875" style="29"/>
    <col min="2647" max="2648" width="0.85546875" style="29" customWidth="1"/>
    <col min="2649" max="2885" width="0.85546875" style="29"/>
    <col min="2886" max="2886" width="0.85546875" style="29" customWidth="1"/>
    <col min="2887" max="2889" width="0.85546875" style="29"/>
    <col min="2890" max="2890" width="0.85546875" style="29" customWidth="1"/>
    <col min="2891" max="2902" width="0.85546875" style="29"/>
    <col min="2903" max="2904" width="0.85546875" style="29" customWidth="1"/>
    <col min="2905" max="3141" width="0.85546875" style="29"/>
    <col min="3142" max="3142" width="0.85546875" style="29" customWidth="1"/>
    <col min="3143" max="3145" width="0.85546875" style="29"/>
    <col min="3146" max="3146" width="0.85546875" style="29" customWidth="1"/>
    <col min="3147" max="3158" width="0.85546875" style="29"/>
    <col min="3159" max="3160" width="0.85546875" style="29" customWidth="1"/>
    <col min="3161" max="3397" width="0.85546875" style="29"/>
    <col min="3398" max="3398" width="0.85546875" style="29" customWidth="1"/>
    <col min="3399" max="3401" width="0.85546875" style="29"/>
    <col min="3402" max="3402" width="0.85546875" style="29" customWidth="1"/>
    <col min="3403" max="3414" width="0.85546875" style="29"/>
    <col min="3415" max="3416" width="0.85546875" style="29" customWidth="1"/>
    <col min="3417" max="3653" width="0.85546875" style="29"/>
    <col min="3654" max="3654" width="0.85546875" style="29" customWidth="1"/>
    <col min="3655" max="3657" width="0.85546875" style="29"/>
    <col min="3658" max="3658" width="0.85546875" style="29" customWidth="1"/>
    <col min="3659" max="3670" width="0.85546875" style="29"/>
    <col min="3671" max="3672" width="0.85546875" style="29" customWidth="1"/>
    <col min="3673" max="3909" width="0.85546875" style="29"/>
    <col min="3910" max="3910" width="0.85546875" style="29" customWidth="1"/>
    <col min="3911" max="3913" width="0.85546875" style="29"/>
    <col min="3914" max="3914" width="0.85546875" style="29" customWidth="1"/>
    <col min="3915" max="3926" width="0.85546875" style="29"/>
    <col min="3927" max="3928" width="0.85546875" style="29" customWidth="1"/>
    <col min="3929" max="4165" width="0.85546875" style="29"/>
    <col min="4166" max="4166" width="0.85546875" style="29" customWidth="1"/>
    <col min="4167" max="4169" width="0.85546875" style="29"/>
    <col min="4170" max="4170" width="0.85546875" style="29" customWidth="1"/>
    <col min="4171" max="4182" width="0.85546875" style="29"/>
    <col min="4183" max="4184" width="0.85546875" style="29" customWidth="1"/>
    <col min="4185" max="4421" width="0.85546875" style="29"/>
    <col min="4422" max="4422" width="0.85546875" style="29" customWidth="1"/>
    <col min="4423" max="4425" width="0.85546875" style="29"/>
    <col min="4426" max="4426" width="0.85546875" style="29" customWidth="1"/>
    <col min="4427" max="4438" width="0.85546875" style="29"/>
    <col min="4439" max="4440" width="0.85546875" style="29" customWidth="1"/>
    <col min="4441" max="4677" width="0.85546875" style="29"/>
    <col min="4678" max="4678" width="0.85546875" style="29" customWidth="1"/>
    <col min="4679" max="4681" width="0.85546875" style="29"/>
    <col min="4682" max="4682" width="0.85546875" style="29" customWidth="1"/>
    <col min="4683" max="4694" width="0.85546875" style="29"/>
    <col min="4695" max="4696" width="0.85546875" style="29" customWidth="1"/>
    <col min="4697" max="4933" width="0.85546875" style="29"/>
    <col min="4934" max="4934" width="0.85546875" style="29" customWidth="1"/>
    <col min="4935" max="4937" width="0.85546875" style="29"/>
    <col min="4938" max="4938" width="0.85546875" style="29" customWidth="1"/>
    <col min="4939" max="4950" width="0.85546875" style="29"/>
    <col min="4951" max="4952" width="0.85546875" style="29" customWidth="1"/>
    <col min="4953" max="5189" width="0.85546875" style="29"/>
    <col min="5190" max="5190" width="0.85546875" style="29" customWidth="1"/>
    <col min="5191" max="5193" width="0.85546875" style="29"/>
    <col min="5194" max="5194" width="0.85546875" style="29" customWidth="1"/>
    <col min="5195" max="5206" width="0.85546875" style="29"/>
    <col min="5207" max="5208" width="0.85546875" style="29" customWidth="1"/>
    <col min="5209" max="5445" width="0.85546875" style="29"/>
    <col min="5446" max="5446" width="0.85546875" style="29" customWidth="1"/>
    <col min="5447" max="5449" width="0.85546875" style="29"/>
    <col min="5450" max="5450" width="0.85546875" style="29" customWidth="1"/>
    <col min="5451" max="5462" width="0.85546875" style="29"/>
    <col min="5463" max="5464" width="0.85546875" style="29" customWidth="1"/>
    <col min="5465" max="5701" width="0.85546875" style="29"/>
    <col min="5702" max="5702" width="0.85546875" style="29" customWidth="1"/>
    <col min="5703" max="5705" width="0.85546875" style="29"/>
    <col min="5706" max="5706" width="0.85546875" style="29" customWidth="1"/>
    <col min="5707" max="5718" width="0.85546875" style="29"/>
    <col min="5719" max="5720" width="0.85546875" style="29" customWidth="1"/>
    <col min="5721" max="5957" width="0.85546875" style="29"/>
    <col min="5958" max="5958" width="0.85546875" style="29" customWidth="1"/>
    <col min="5959" max="5961" width="0.85546875" style="29"/>
    <col min="5962" max="5962" width="0.85546875" style="29" customWidth="1"/>
    <col min="5963" max="5974" width="0.85546875" style="29"/>
    <col min="5975" max="5976" width="0.85546875" style="29" customWidth="1"/>
    <col min="5977" max="6213" width="0.85546875" style="29"/>
    <col min="6214" max="6214" width="0.85546875" style="29" customWidth="1"/>
    <col min="6215" max="6217" width="0.85546875" style="29"/>
    <col min="6218" max="6218" width="0.85546875" style="29" customWidth="1"/>
    <col min="6219" max="6230" width="0.85546875" style="29"/>
    <col min="6231" max="6232" width="0.85546875" style="29" customWidth="1"/>
    <col min="6233" max="6469" width="0.85546875" style="29"/>
    <col min="6470" max="6470" width="0.85546875" style="29" customWidth="1"/>
    <col min="6471" max="6473" width="0.85546875" style="29"/>
    <col min="6474" max="6474" width="0.85546875" style="29" customWidth="1"/>
    <col min="6475" max="6486" width="0.85546875" style="29"/>
    <col min="6487" max="6488" width="0.85546875" style="29" customWidth="1"/>
    <col min="6489" max="6725" width="0.85546875" style="29"/>
    <col min="6726" max="6726" width="0.85546875" style="29" customWidth="1"/>
    <col min="6727" max="6729" width="0.85546875" style="29"/>
    <col min="6730" max="6730" width="0.85546875" style="29" customWidth="1"/>
    <col min="6731" max="6742" width="0.85546875" style="29"/>
    <col min="6743" max="6744" width="0.85546875" style="29" customWidth="1"/>
    <col min="6745" max="6981" width="0.85546875" style="29"/>
    <col min="6982" max="6982" width="0.85546875" style="29" customWidth="1"/>
    <col min="6983" max="6985" width="0.85546875" style="29"/>
    <col min="6986" max="6986" width="0.85546875" style="29" customWidth="1"/>
    <col min="6987" max="6998" width="0.85546875" style="29"/>
    <col min="6999" max="7000" width="0.85546875" style="29" customWidth="1"/>
    <col min="7001" max="7237" width="0.85546875" style="29"/>
    <col min="7238" max="7238" width="0.85546875" style="29" customWidth="1"/>
    <col min="7239" max="7241" width="0.85546875" style="29"/>
    <col min="7242" max="7242" width="0.85546875" style="29" customWidth="1"/>
    <col min="7243" max="7254" width="0.85546875" style="29"/>
    <col min="7255" max="7256" width="0.85546875" style="29" customWidth="1"/>
    <col min="7257" max="7493" width="0.85546875" style="29"/>
    <col min="7494" max="7494" width="0.85546875" style="29" customWidth="1"/>
    <col min="7495" max="7497" width="0.85546875" style="29"/>
    <col min="7498" max="7498" width="0.85546875" style="29" customWidth="1"/>
    <col min="7499" max="7510" width="0.85546875" style="29"/>
    <col min="7511" max="7512" width="0.85546875" style="29" customWidth="1"/>
    <col min="7513" max="7749" width="0.85546875" style="29"/>
    <col min="7750" max="7750" width="0.85546875" style="29" customWidth="1"/>
    <col min="7751" max="7753" width="0.85546875" style="29"/>
    <col min="7754" max="7754" width="0.85546875" style="29" customWidth="1"/>
    <col min="7755" max="7766" width="0.85546875" style="29"/>
    <col min="7767" max="7768" width="0.85546875" style="29" customWidth="1"/>
    <col min="7769" max="8005" width="0.85546875" style="29"/>
    <col min="8006" max="8006" width="0.85546875" style="29" customWidth="1"/>
    <col min="8007" max="8009" width="0.85546875" style="29"/>
    <col min="8010" max="8010" width="0.85546875" style="29" customWidth="1"/>
    <col min="8011" max="8022" width="0.85546875" style="29"/>
    <col min="8023" max="8024" width="0.85546875" style="29" customWidth="1"/>
    <col min="8025" max="8261" width="0.85546875" style="29"/>
    <col min="8262" max="8262" width="0.85546875" style="29" customWidth="1"/>
    <col min="8263" max="8265" width="0.85546875" style="29"/>
    <col min="8266" max="8266" width="0.85546875" style="29" customWidth="1"/>
    <col min="8267" max="8278" width="0.85546875" style="29"/>
    <col min="8279" max="8280" width="0.85546875" style="29" customWidth="1"/>
    <col min="8281" max="8517" width="0.85546875" style="29"/>
    <col min="8518" max="8518" width="0.85546875" style="29" customWidth="1"/>
    <col min="8519" max="8521" width="0.85546875" style="29"/>
    <col min="8522" max="8522" width="0.85546875" style="29" customWidth="1"/>
    <col min="8523" max="8534" width="0.85546875" style="29"/>
    <col min="8535" max="8536" width="0.85546875" style="29" customWidth="1"/>
    <col min="8537" max="8773" width="0.85546875" style="29"/>
    <col min="8774" max="8774" width="0.85546875" style="29" customWidth="1"/>
    <col min="8775" max="8777" width="0.85546875" style="29"/>
    <col min="8778" max="8778" width="0.85546875" style="29" customWidth="1"/>
    <col min="8779" max="8790" width="0.85546875" style="29"/>
    <col min="8791" max="8792" width="0.85546875" style="29" customWidth="1"/>
    <col min="8793" max="9029" width="0.85546875" style="29"/>
    <col min="9030" max="9030" width="0.85546875" style="29" customWidth="1"/>
    <col min="9031" max="9033" width="0.85546875" style="29"/>
    <col min="9034" max="9034" width="0.85546875" style="29" customWidth="1"/>
    <col min="9035" max="9046" width="0.85546875" style="29"/>
    <col min="9047" max="9048" width="0.85546875" style="29" customWidth="1"/>
    <col min="9049" max="9285" width="0.85546875" style="29"/>
    <col min="9286" max="9286" width="0.85546875" style="29" customWidth="1"/>
    <col min="9287" max="9289" width="0.85546875" style="29"/>
    <col min="9290" max="9290" width="0.85546875" style="29" customWidth="1"/>
    <col min="9291" max="9302" width="0.85546875" style="29"/>
    <col min="9303" max="9304" width="0.85546875" style="29" customWidth="1"/>
    <col min="9305" max="9541" width="0.85546875" style="29"/>
    <col min="9542" max="9542" width="0.85546875" style="29" customWidth="1"/>
    <col min="9543" max="9545" width="0.85546875" style="29"/>
    <col min="9546" max="9546" width="0.85546875" style="29" customWidth="1"/>
    <col min="9547" max="9558" width="0.85546875" style="29"/>
    <col min="9559" max="9560" width="0.85546875" style="29" customWidth="1"/>
    <col min="9561" max="9797" width="0.85546875" style="29"/>
    <col min="9798" max="9798" width="0.85546875" style="29" customWidth="1"/>
    <col min="9799" max="9801" width="0.85546875" style="29"/>
    <col min="9802" max="9802" width="0.85546875" style="29" customWidth="1"/>
    <col min="9803" max="9814" width="0.85546875" style="29"/>
    <col min="9815" max="9816" width="0.85546875" style="29" customWidth="1"/>
    <col min="9817" max="10053" width="0.85546875" style="29"/>
    <col min="10054" max="10054" width="0.85546875" style="29" customWidth="1"/>
    <col min="10055" max="10057" width="0.85546875" style="29"/>
    <col min="10058" max="10058" width="0.85546875" style="29" customWidth="1"/>
    <col min="10059" max="10070" width="0.85546875" style="29"/>
    <col min="10071" max="10072" width="0.85546875" style="29" customWidth="1"/>
    <col min="10073" max="10309" width="0.85546875" style="29"/>
    <col min="10310" max="10310" width="0.85546875" style="29" customWidth="1"/>
    <col min="10311" max="10313" width="0.85546875" style="29"/>
    <col min="10314" max="10314" width="0.85546875" style="29" customWidth="1"/>
    <col min="10315" max="10326" width="0.85546875" style="29"/>
    <col min="10327" max="10328" width="0.85546875" style="29" customWidth="1"/>
    <col min="10329" max="10565" width="0.85546875" style="29"/>
    <col min="10566" max="10566" width="0.85546875" style="29" customWidth="1"/>
    <col min="10567" max="10569" width="0.85546875" style="29"/>
    <col min="10570" max="10570" width="0.85546875" style="29" customWidth="1"/>
    <col min="10571" max="10582" width="0.85546875" style="29"/>
    <col min="10583" max="10584" width="0.85546875" style="29" customWidth="1"/>
    <col min="10585" max="10821" width="0.85546875" style="29"/>
    <col min="10822" max="10822" width="0.85546875" style="29" customWidth="1"/>
    <col min="10823" max="10825" width="0.85546875" style="29"/>
    <col min="10826" max="10826" width="0.85546875" style="29" customWidth="1"/>
    <col min="10827" max="10838" width="0.85546875" style="29"/>
    <col min="10839" max="10840" width="0.85546875" style="29" customWidth="1"/>
    <col min="10841" max="11077" width="0.85546875" style="29"/>
    <col min="11078" max="11078" width="0.85546875" style="29" customWidth="1"/>
    <col min="11079" max="11081" width="0.85546875" style="29"/>
    <col min="11082" max="11082" width="0.85546875" style="29" customWidth="1"/>
    <col min="11083" max="11094" width="0.85546875" style="29"/>
    <col min="11095" max="11096" width="0.85546875" style="29" customWidth="1"/>
    <col min="11097" max="11333" width="0.85546875" style="29"/>
    <col min="11334" max="11334" width="0.85546875" style="29" customWidth="1"/>
    <col min="11335" max="11337" width="0.85546875" style="29"/>
    <col min="11338" max="11338" width="0.85546875" style="29" customWidth="1"/>
    <col min="11339" max="11350" width="0.85546875" style="29"/>
    <col min="11351" max="11352" width="0.85546875" style="29" customWidth="1"/>
    <col min="11353" max="11589" width="0.85546875" style="29"/>
    <col min="11590" max="11590" width="0.85546875" style="29" customWidth="1"/>
    <col min="11591" max="11593" width="0.85546875" style="29"/>
    <col min="11594" max="11594" width="0.85546875" style="29" customWidth="1"/>
    <col min="11595" max="11606" width="0.85546875" style="29"/>
    <col min="11607" max="11608" width="0.85546875" style="29" customWidth="1"/>
    <col min="11609" max="11845" width="0.85546875" style="29"/>
    <col min="11846" max="11846" width="0.85546875" style="29" customWidth="1"/>
    <col min="11847" max="11849" width="0.85546875" style="29"/>
    <col min="11850" max="11850" width="0.85546875" style="29" customWidth="1"/>
    <col min="11851" max="11862" width="0.85546875" style="29"/>
    <col min="11863" max="11864" width="0.85546875" style="29" customWidth="1"/>
    <col min="11865" max="12101" width="0.85546875" style="29"/>
    <col min="12102" max="12102" width="0.85546875" style="29" customWidth="1"/>
    <col min="12103" max="12105" width="0.85546875" style="29"/>
    <col min="12106" max="12106" width="0.85546875" style="29" customWidth="1"/>
    <col min="12107" max="12118" width="0.85546875" style="29"/>
    <col min="12119" max="12120" width="0.85546875" style="29" customWidth="1"/>
    <col min="12121" max="12357" width="0.85546875" style="29"/>
    <col min="12358" max="12358" width="0.85546875" style="29" customWidth="1"/>
    <col min="12359" max="12361" width="0.85546875" style="29"/>
    <col min="12362" max="12362" width="0.85546875" style="29" customWidth="1"/>
    <col min="12363" max="12374" width="0.85546875" style="29"/>
    <col min="12375" max="12376" width="0.85546875" style="29" customWidth="1"/>
    <col min="12377" max="12613" width="0.85546875" style="29"/>
    <col min="12614" max="12614" width="0.85546875" style="29" customWidth="1"/>
    <col min="12615" max="12617" width="0.85546875" style="29"/>
    <col min="12618" max="12618" width="0.85546875" style="29" customWidth="1"/>
    <col min="12619" max="12630" width="0.85546875" style="29"/>
    <col min="12631" max="12632" width="0.85546875" style="29" customWidth="1"/>
    <col min="12633" max="12869" width="0.85546875" style="29"/>
    <col min="12870" max="12870" width="0.85546875" style="29" customWidth="1"/>
    <col min="12871" max="12873" width="0.85546875" style="29"/>
    <col min="12874" max="12874" width="0.85546875" style="29" customWidth="1"/>
    <col min="12875" max="12886" width="0.85546875" style="29"/>
    <col min="12887" max="12888" width="0.85546875" style="29" customWidth="1"/>
    <col min="12889" max="13125" width="0.85546875" style="29"/>
    <col min="13126" max="13126" width="0.85546875" style="29" customWidth="1"/>
    <col min="13127" max="13129" width="0.85546875" style="29"/>
    <col min="13130" max="13130" width="0.85546875" style="29" customWidth="1"/>
    <col min="13131" max="13142" width="0.85546875" style="29"/>
    <col min="13143" max="13144" width="0.85546875" style="29" customWidth="1"/>
    <col min="13145" max="13381" width="0.85546875" style="29"/>
    <col min="13382" max="13382" width="0.85546875" style="29" customWidth="1"/>
    <col min="13383" max="13385" width="0.85546875" style="29"/>
    <col min="13386" max="13386" width="0.85546875" style="29" customWidth="1"/>
    <col min="13387" max="13398" width="0.85546875" style="29"/>
    <col min="13399" max="13400" width="0.85546875" style="29" customWidth="1"/>
    <col min="13401" max="13637" width="0.85546875" style="29"/>
    <col min="13638" max="13638" width="0.85546875" style="29" customWidth="1"/>
    <col min="13639" max="13641" width="0.85546875" style="29"/>
    <col min="13642" max="13642" width="0.85546875" style="29" customWidth="1"/>
    <col min="13643" max="13654" width="0.85546875" style="29"/>
    <col min="13655" max="13656" width="0.85546875" style="29" customWidth="1"/>
    <col min="13657" max="13893" width="0.85546875" style="29"/>
    <col min="13894" max="13894" width="0.85546875" style="29" customWidth="1"/>
    <col min="13895" max="13897" width="0.85546875" style="29"/>
    <col min="13898" max="13898" width="0.85546875" style="29" customWidth="1"/>
    <col min="13899" max="13910" width="0.85546875" style="29"/>
    <col min="13911" max="13912" width="0.85546875" style="29" customWidth="1"/>
    <col min="13913" max="14149" width="0.85546875" style="29"/>
    <col min="14150" max="14150" width="0.85546875" style="29" customWidth="1"/>
    <col min="14151" max="14153" width="0.85546875" style="29"/>
    <col min="14154" max="14154" width="0.85546875" style="29" customWidth="1"/>
    <col min="14155" max="14166" width="0.85546875" style="29"/>
    <col min="14167" max="14168" width="0.85546875" style="29" customWidth="1"/>
    <col min="14169" max="14405" width="0.85546875" style="29"/>
    <col min="14406" max="14406" width="0.85546875" style="29" customWidth="1"/>
    <col min="14407" max="14409" width="0.85546875" style="29"/>
    <col min="14410" max="14410" width="0.85546875" style="29" customWidth="1"/>
    <col min="14411" max="14422" width="0.85546875" style="29"/>
    <col min="14423" max="14424" width="0.85546875" style="29" customWidth="1"/>
    <col min="14425" max="14661" width="0.85546875" style="29"/>
    <col min="14662" max="14662" width="0.85546875" style="29" customWidth="1"/>
    <col min="14663" max="14665" width="0.85546875" style="29"/>
    <col min="14666" max="14666" width="0.85546875" style="29" customWidth="1"/>
    <col min="14667" max="14678" width="0.85546875" style="29"/>
    <col min="14679" max="14680" width="0.85546875" style="29" customWidth="1"/>
    <col min="14681" max="14917" width="0.85546875" style="29"/>
    <col min="14918" max="14918" width="0.85546875" style="29" customWidth="1"/>
    <col min="14919" max="14921" width="0.85546875" style="29"/>
    <col min="14922" max="14922" width="0.85546875" style="29" customWidth="1"/>
    <col min="14923" max="14934" width="0.85546875" style="29"/>
    <col min="14935" max="14936" width="0.85546875" style="29" customWidth="1"/>
    <col min="14937" max="15173" width="0.85546875" style="29"/>
    <col min="15174" max="15174" width="0.85546875" style="29" customWidth="1"/>
    <col min="15175" max="15177" width="0.85546875" style="29"/>
    <col min="15178" max="15178" width="0.85546875" style="29" customWidth="1"/>
    <col min="15179" max="15190" width="0.85546875" style="29"/>
    <col min="15191" max="15192" width="0.85546875" style="29" customWidth="1"/>
    <col min="15193" max="15429" width="0.85546875" style="29"/>
    <col min="15430" max="15430" width="0.85546875" style="29" customWidth="1"/>
    <col min="15431" max="15433" width="0.85546875" style="29"/>
    <col min="15434" max="15434" width="0.85546875" style="29" customWidth="1"/>
    <col min="15435" max="15446" width="0.85546875" style="29"/>
    <col min="15447" max="15448" width="0.85546875" style="29" customWidth="1"/>
    <col min="15449" max="15685" width="0.85546875" style="29"/>
    <col min="15686" max="15686" width="0.85546875" style="29" customWidth="1"/>
    <col min="15687" max="15689" width="0.85546875" style="29"/>
    <col min="15690" max="15690" width="0.85546875" style="29" customWidth="1"/>
    <col min="15691" max="15702" width="0.85546875" style="29"/>
    <col min="15703" max="15704" width="0.85546875" style="29" customWidth="1"/>
    <col min="15705" max="15941" width="0.85546875" style="29"/>
    <col min="15942" max="15942" width="0.85546875" style="29" customWidth="1"/>
    <col min="15943" max="15945" width="0.85546875" style="29"/>
    <col min="15946" max="15946" width="0.85546875" style="29" customWidth="1"/>
    <col min="15947" max="15958" width="0.85546875" style="29"/>
    <col min="15959" max="15960" width="0.85546875" style="29" customWidth="1"/>
    <col min="15961" max="16197" width="0.85546875" style="29"/>
    <col min="16198" max="16198" width="0.85546875" style="29" customWidth="1"/>
    <col min="16199" max="16201" width="0.85546875" style="29"/>
    <col min="16202" max="16202" width="0.85546875" style="29" customWidth="1"/>
    <col min="16203" max="16214" width="0.85546875" style="29"/>
    <col min="16215" max="16216" width="0.85546875" style="29" customWidth="1"/>
    <col min="16217" max="16384" width="0.85546875" style="29"/>
  </cols>
  <sheetData>
    <row r="1" spans="1:105" s="28" customFormat="1" ht="12.75" x14ac:dyDescent="0.2">
      <c r="BQ1" s="28" t="s">
        <v>111</v>
      </c>
    </row>
    <row r="2" spans="1:105" s="28" customFormat="1" ht="39.75" customHeight="1" x14ac:dyDescent="0.2">
      <c r="BQ2" s="47" t="s">
        <v>112</v>
      </c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</row>
    <row r="3" spans="1:105" ht="3" customHeight="1" x14ac:dyDescent="0.25"/>
    <row r="4" spans="1:105" s="30" customFormat="1" ht="24" customHeight="1" x14ac:dyDescent="0.2">
      <c r="BQ4" s="48" t="s">
        <v>113</v>
      </c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</row>
    <row r="6" spans="1:105" x14ac:dyDescent="0.25">
      <c r="DA6" s="31"/>
    </row>
    <row r="8" spans="1:105" s="32" customFormat="1" ht="16.5" x14ac:dyDescent="0.25">
      <c r="A8" s="49" t="s">
        <v>114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32" customFormat="1" ht="6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</row>
    <row r="10" spans="1:105" s="32" customFormat="1" ht="48" customHeight="1" x14ac:dyDescent="0.25">
      <c r="A10" s="50" t="s">
        <v>115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2" spans="1:105" s="28" customFormat="1" ht="93" customHeight="1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2"/>
      <c r="BJ12" s="53" t="s">
        <v>116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5"/>
      <c r="CF12" s="53" t="s">
        <v>117</v>
      </c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</row>
    <row r="13" spans="1:105" s="28" customFormat="1" ht="27" customHeight="1" x14ac:dyDescent="0.2">
      <c r="A13" s="56" t="s">
        <v>8</v>
      </c>
      <c r="B13" s="56"/>
      <c r="C13" s="56"/>
      <c r="D13" s="56"/>
      <c r="E13" s="56"/>
      <c r="F13" s="57" t="s">
        <v>118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 t="s">
        <v>10</v>
      </c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60"/>
      <c r="CF13" s="59" t="s">
        <v>10</v>
      </c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</row>
    <row r="14" spans="1:105" s="28" customFormat="1" ht="40.5" customHeight="1" x14ac:dyDescent="0.2">
      <c r="A14" s="56" t="s">
        <v>25</v>
      </c>
      <c r="B14" s="56"/>
      <c r="C14" s="56"/>
      <c r="D14" s="56"/>
      <c r="E14" s="56"/>
      <c r="F14" s="57" t="s">
        <v>119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 t="s">
        <v>10</v>
      </c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60"/>
      <c r="CF14" s="59" t="s">
        <v>10</v>
      </c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 s="28" customFormat="1" ht="27" customHeight="1" x14ac:dyDescent="0.2">
      <c r="A15" s="56" t="s">
        <v>37</v>
      </c>
      <c r="B15" s="56"/>
      <c r="C15" s="56"/>
      <c r="D15" s="56"/>
      <c r="E15" s="56"/>
      <c r="F15" s="57" t="s">
        <v>120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 t="s">
        <v>10</v>
      </c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60"/>
      <c r="CF15" s="59" t="s">
        <v>10</v>
      </c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</row>
  </sheetData>
  <mergeCells count="19">
    <mergeCell ref="A15:E15"/>
    <mergeCell ref="F15:BI15"/>
    <mergeCell ref="BJ15:CE15"/>
    <mergeCell ref="CF15:DA15"/>
    <mergeCell ref="A13:E13"/>
    <mergeCell ref="F13:BI13"/>
    <mergeCell ref="BJ13:CE13"/>
    <mergeCell ref="CF13:DA13"/>
    <mergeCell ref="A14:E14"/>
    <mergeCell ref="F14:BI14"/>
    <mergeCell ref="BJ14:CE14"/>
    <mergeCell ref="CF14:DA14"/>
    <mergeCell ref="BQ2:DA2"/>
    <mergeCell ref="BQ4:DA4"/>
    <mergeCell ref="A8:DA8"/>
    <mergeCell ref="A10:DA10"/>
    <mergeCell ref="A12:BI12"/>
    <mergeCell ref="BJ12:CE12"/>
    <mergeCell ref="CF12:DA1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topLeftCell="A4" zoomScale="70" zoomScaleNormal="70" workbookViewId="0">
      <selection activeCell="C41" sqref="C41"/>
    </sheetView>
  </sheetViews>
  <sheetFormatPr defaultRowHeight="15" x14ac:dyDescent="0.25"/>
  <cols>
    <col min="2" max="2" width="9.140625" style="9"/>
    <col min="3" max="3" width="42.5703125" customWidth="1"/>
    <col min="4" max="7" width="18.140625" customWidth="1"/>
  </cols>
  <sheetData>
    <row r="1" spans="2:7" x14ac:dyDescent="0.25">
      <c r="F1" s="92" t="s">
        <v>97</v>
      </c>
      <c r="G1" s="92"/>
    </row>
    <row r="2" spans="2:7" ht="52.5" customHeight="1" x14ac:dyDescent="0.25">
      <c r="F2" s="87" t="s">
        <v>78</v>
      </c>
      <c r="G2" s="87"/>
    </row>
    <row r="3" spans="2:7" x14ac:dyDescent="0.25">
      <c r="G3" s="1"/>
    </row>
    <row r="4" spans="2:7" ht="24" customHeight="1" x14ac:dyDescent="0.25">
      <c r="F4" s="83" t="s">
        <v>79</v>
      </c>
      <c r="G4" s="83"/>
    </row>
    <row r="5" spans="2:7" x14ac:dyDescent="0.25">
      <c r="G5" s="1"/>
    </row>
    <row r="6" spans="2:7" x14ac:dyDescent="0.25">
      <c r="G6" s="3"/>
    </row>
    <row r="7" spans="2:7" ht="44.25" customHeight="1" x14ac:dyDescent="0.25">
      <c r="B7" s="88" t="s">
        <v>110</v>
      </c>
      <c r="C7" s="88"/>
      <c r="D7" s="88"/>
      <c r="E7" s="88"/>
      <c r="F7" s="88"/>
      <c r="G7" s="88"/>
    </row>
    <row r="8" spans="2:7" x14ac:dyDescent="0.25">
      <c r="D8" s="4"/>
    </row>
    <row r="9" spans="2:7" x14ac:dyDescent="0.25">
      <c r="B9" s="4"/>
    </row>
    <row r="10" spans="2:7" ht="38.25" x14ac:dyDescent="0.25">
      <c r="B10" s="8" t="s">
        <v>1</v>
      </c>
      <c r="C10" s="8" t="s">
        <v>98</v>
      </c>
      <c r="D10" s="8" t="s">
        <v>3</v>
      </c>
      <c r="E10" s="8" t="s">
        <v>4</v>
      </c>
      <c r="F10" s="8" t="s">
        <v>99</v>
      </c>
      <c r="G10" s="8" t="s">
        <v>100</v>
      </c>
    </row>
    <row r="11" spans="2:7" x14ac:dyDescent="0.25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</row>
    <row r="12" spans="2:7" x14ac:dyDescent="0.25">
      <c r="B12" s="8" t="s">
        <v>8</v>
      </c>
      <c r="C12" s="6" t="s">
        <v>9</v>
      </c>
      <c r="D12" s="8" t="s">
        <v>10</v>
      </c>
      <c r="E12" s="8" t="s">
        <v>10</v>
      </c>
      <c r="F12" s="8" t="s">
        <v>10</v>
      </c>
      <c r="G12" s="8" t="s">
        <v>10</v>
      </c>
    </row>
    <row r="13" spans="2:7" ht="25.5" x14ac:dyDescent="0.25">
      <c r="B13" s="8" t="s">
        <v>11</v>
      </c>
      <c r="C13" s="6" t="s">
        <v>12</v>
      </c>
      <c r="D13" s="22" t="s">
        <v>10</v>
      </c>
      <c r="E13" s="22" t="s">
        <v>10</v>
      </c>
      <c r="F13" s="22" t="s">
        <v>10</v>
      </c>
      <c r="G13" s="22" t="s">
        <v>10</v>
      </c>
    </row>
    <row r="14" spans="2:7" ht="25.5" x14ac:dyDescent="0.25">
      <c r="B14" s="8" t="s">
        <v>13</v>
      </c>
      <c r="C14" s="6" t="s">
        <v>14</v>
      </c>
      <c r="D14" s="22" t="s">
        <v>10</v>
      </c>
      <c r="E14" s="22" t="s">
        <v>10</v>
      </c>
      <c r="F14" s="22" t="s">
        <v>10</v>
      </c>
      <c r="G14" s="22" t="s">
        <v>10</v>
      </c>
    </row>
    <row r="15" spans="2:7" ht="38.25" x14ac:dyDescent="0.25">
      <c r="B15" s="8" t="s">
        <v>15</v>
      </c>
      <c r="C15" s="6" t="s">
        <v>16</v>
      </c>
      <c r="D15" s="22" t="s">
        <v>10</v>
      </c>
      <c r="E15" s="22" t="s">
        <v>10</v>
      </c>
      <c r="F15" s="22" t="s">
        <v>10</v>
      </c>
      <c r="G15" s="22" t="s">
        <v>10</v>
      </c>
    </row>
    <row r="16" spans="2:7" ht="89.25" x14ac:dyDescent="0.25">
      <c r="B16" s="8" t="s">
        <v>17</v>
      </c>
      <c r="C16" s="6" t="s">
        <v>18</v>
      </c>
      <c r="D16" s="22" t="s">
        <v>10</v>
      </c>
      <c r="E16" s="22" t="s">
        <v>10</v>
      </c>
      <c r="F16" s="22" t="s">
        <v>10</v>
      </c>
      <c r="G16" s="22" t="s">
        <v>10</v>
      </c>
    </row>
    <row r="17" spans="2:7" ht="25.5" x14ac:dyDescent="0.25">
      <c r="B17" s="8" t="s">
        <v>19</v>
      </c>
      <c r="C17" s="6" t="s">
        <v>20</v>
      </c>
      <c r="D17" s="22" t="s">
        <v>10</v>
      </c>
      <c r="E17" s="22" t="s">
        <v>10</v>
      </c>
      <c r="F17" s="22" t="s">
        <v>10</v>
      </c>
      <c r="G17" s="22" t="s">
        <v>10</v>
      </c>
    </row>
    <row r="18" spans="2:7" ht="38.25" x14ac:dyDescent="0.25">
      <c r="B18" s="8" t="s">
        <v>21</v>
      </c>
      <c r="C18" s="6" t="s">
        <v>22</v>
      </c>
      <c r="D18" s="22" t="s">
        <v>10</v>
      </c>
      <c r="E18" s="22" t="s">
        <v>10</v>
      </c>
      <c r="F18" s="22" t="s">
        <v>10</v>
      </c>
      <c r="G18" s="22" t="s">
        <v>10</v>
      </c>
    </row>
    <row r="19" spans="2:7" x14ac:dyDescent="0.25">
      <c r="B19" s="8" t="s">
        <v>23</v>
      </c>
      <c r="C19" s="6" t="s">
        <v>24</v>
      </c>
      <c r="D19" s="22" t="s">
        <v>10</v>
      </c>
      <c r="E19" s="22" t="s">
        <v>10</v>
      </c>
      <c r="F19" s="22" t="s">
        <v>10</v>
      </c>
      <c r="G19" s="22" t="s">
        <v>10</v>
      </c>
    </row>
    <row r="20" spans="2:7" x14ac:dyDescent="0.25">
      <c r="B20" s="8" t="s">
        <v>25</v>
      </c>
      <c r="C20" s="6" t="s">
        <v>26</v>
      </c>
      <c r="D20" s="22" t="s">
        <v>10</v>
      </c>
      <c r="E20" s="22" t="s">
        <v>10</v>
      </c>
      <c r="F20" s="22" t="s">
        <v>10</v>
      </c>
      <c r="G20" s="22" t="s">
        <v>10</v>
      </c>
    </row>
    <row r="21" spans="2:7" ht="51" x14ac:dyDescent="0.25">
      <c r="B21" s="8" t="s">
        <v>27</v>
      </c>
      <c r="C21" s="6" t="s">
        <v>101</v>
      </c>
      <c r="D21" s="22" t="s">
        <v>10</v>
      </c>
      <c r="E21" s="22" t="s">
        <v>10</v>
      </c>
      <c r="F21" s="22" t="s">
        <v>10</v>
      </c>
      <c r="G21" s="22" t="s">
        <v>10</v>
      </c>
    </row>
    <row r="22" spans="2:7" x14ac:dyDescent="0.25">
      <c r="B22" s="8" t="s">
        <v>29</v>
      </c>
      <c r="C22" s="6" t="s">
        <v>30</v>
      </c>
      <c r="D22" s="22" t="s">
        <v>10</v>
      </c>
      <c r="E22" s="22" t="s">
        <v>10</v>
      </c>
      <c r="F22" s="22" t="s">
        <v>10</v>
      </c>
      <c r="G22" s="22" t="s">
        <v>10</v>
      </c>
    </row>
    <row r="23" spans="2:7" ht="25.5" x14ac:dyDescent="0.25">
      <c r="B23" s="8" t="s">
        <v>31</v>
      </c>
      <c r="C23" s="6" t="s">
        <v>32</v>
      </c>
      <c r="D23" s="22" t="s">
        <v>10</v>
      </c>
      <c r="E23" s="22" t="s">
        <v>10</v>
      </c>
      <c r="F23" s="22" t="s">
        <v>10</v>
      </c>
      <c r="G23" s="22" t="s">
        <v>10</v>
      </c>
    </row>
    <row r="24" spans="2:7" ht="89.25" x14ac:dyDescent="0.25">
      <c r="B24" s="8" t="s">
        <v>33</v>
      </c>
      <c r="C24" s="6" t="s">
        <v>102</v>
      </c>
      <c r="D24" s="22" t="s">
        <v>10</v>
      </c>
      <c r="E24" s="22" t="s">
        <v>10</v>
      </c>
      <c r="F24" s="22" t="s">
        <v>10</v>
      </c>
      <c r="G24" s="22" t="s">
        <v>10</v>
      </c>
    </row>
    <row r="25" spans="2:7" x14ac:dyDescent="0.25">
      <c r="B25" s="8" t="s">
        <v>37</v>
      </c>
      <c r="C25" s="6" t="s">
        <v>38</v>
      </c>
      <c r="D25" s="22" t="s">
        <v>10</v>
      </c>
      <c r="E25" s="22" t="s">
        <v>10</v>
      </c>
      <c r="F25" s="22" t="s">
        <v>10</v>
      </c>
      <c r="G25" s="22" t="s">
        <v>10</v>
      </c>
    </row>
    <row r="26" spans="2:7" ht="127.5" x14ac:dyDescent="0.25">
      <c r="B26" s="8" t="s">
        <v>39</v>
      </c>
      <c r="C26" s="6" t="s">
        <v>103</v>
      </c>
      <c r="D26" s="22" t="s">
        <v>10</v>
      </c>
      <c r="E26" s="22" t="s">
        <v>10</v>
      </c>
      <c r="F26" s="22" t="s">
        <v>10</v>
      </c>
      <c r="G26" s="22" t="s">
        <v>10</v>
      </c>
    </row>
    <row r="27" spans="2:7" ht="51" x14ac:dyDescent="0.25">
      <c r="B27" s="8" t="s">
        <v>41</v>
      </c>
      <c r="C27" s="6" t="s">
        <v>104</v>
      </c>
      <c r="D27" s="22" t="s">
        <v>10</v>
      </c>
      <c r="E27" s="22" t="s">
        <v>10</v>
      </c>
      <c r="F27" s="22" t="s">
        <v>10</v>
      </c>
      <c r="G27" s="22" t="s">
        <v>10</v>
      </c>
    </row>
    <row r="28" spans="2:7" ht="51" x14ac:dyDescent="0.25">
      <c r="B28" s="8" t="s">
        <v>105</v>
      </c>
      <c r="C28" s="6" t="s">
        <v>106</v>
      </c>
      <c r="D28" s="22" t="s">
        <v>10</v>
      </c>
      <c r="E28" s="22" t="s">
        <v>10</v>
      </c>
      <c r="F28" s="22" t="s">
        <v>10</v>
      </c>
      <c r="G28" s="22" t="s">
        <v>10</v>
      </c>
    </row>
    <row r="29" spans="2:7" ht="25.5" x14ac:dyDescent="0.25">
      <c r="B29" s="8" t="s">
        <v>45</v>
      </c>
      <c r="C29" s="6" t="s">
        <v>69</v>
      </c>
      <c r="D29" s="22" t="s">
        <v>10</v>
      </c>
      <c r="E29" s="22" t="s">
        <v>10</v>
      </c>
      <c r="F29" s="22" t="s">
        <v>10</v>
      </c>
      <c r="G29" s="22" t="s">
        <v>10</v>
      </c>
    </row>
    <row r="30" spans="2:7" x14ac:dyDescent="0.25">
      <c r="B30" s="8" t="s">
        <v>47</v>
      </c>
      <c r="C30" s="6" t="s">
        <v>107</v>
      </c>
      <c r="D30" s="22" t="s">
        <v>10</v>
      </c>
      <c r="E30" s="22" t="s">
        <v>10</v>
      </c>
      <c r="F30" s="22" t="s">
        <v>10</v>
      </c>
      <c r="G30" s="22" t="s">
        <v>10</v>
      </c>
    </row>
    <row r="31" spans="2:7" ht="25.5" x14ac:dyDescent="0.25">
      <c r="B31" s="8" t="s">
        <v>49</v>
      </c>
      <c r="C31" s="6" t="s">
        <v>108</v>
      </c>
      <c r="D31" s="22" t="s">
        <v>10</v>
      </c>
      <c r="E31" s="22" t="s">
        <v>10</v>
      </c>
      <c r="F31" s="22" t="s">
        <v>10</v>
      </c>
      <c r="G31" s="22" t="s">
        <v>10</v>
      </c>
    </row>
    <row r="32" spans="2:7" x14ac:dyDescent="0.25">
      <c r="B32" s="4"/>
    </row>
    <row r="33" spans="2:2" x14ac:dyDescent="0.25">
      <c r="B33" s="4"/>
    </row>
  </sheetData>
  <mergeCells count="4">
    <mergeCell ref="F1:G1"/>
    <mergeCell ref="F2:G2"/>
    <mergeCell ref="F4:G4"/>
    <mergeCell ref="B7:G7"/>
  </mergeCells>
  <pageMargins left="0.7" right="0.7" top="0.75" bottom="0.75" header="0.3" footer="0.3"/>
  <pageSetup paperSize="9" scale="6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topLeftCell="A9" zoomScaleNormal="100" zoomScaleSheetLayoutView="100" workbookViewId="0">
      <selection activeCell="A10" sqref="A10:DA10"/>
    </sheetView>
  </sheetViews>
  <sheetFormatPr defaultColWidth="0.85546875" defaultRowHeight="15.75" x14ac:dyDescent="0.25"/>
  <cols>
    <col min="1" max="69" width="0.85546875" style="29"/>
    <col min="70" max="70" width="0.85546875" style="29" customWidth="1"/>
    <col min="71" max="73" width="0.85546875" style="29"/>
    <col min="74" max="74" width="0.85546875" style="29" customWidth="1"/>
    <col min="75" max="86" width="0.85546875" style="29"/>
    <col min="87" max="88" width="0.85546875" style="29" customWidth="1"/>
    <col min="89" max="325" width="0.85546875" style="29"/>
    <col min="326" max="326" width="0.85546875" style="29" customWidth="1"/>
    <col min="327" max="329" width="0.85546875" style="29"/>
    <col min="330" max="330" width="0.85546875" style="29" customWidth="1"/>
    <col min="331" max="342" width="0.85546875" style="29"/>
    <col min="343" max="344" width="0.85546875" style="29" customWidth="1"/>
    <col min="345" max="581" width="0.85546875" style="29"/>
    <col min="582" max="582" width="0.85546875" style="29" customWidth="1"/>
    <col min="583" max="585" width="0.85546875" style="29"/>
    <col min="586" max="586" width="0.85546875" style="29" customWidth="1"/>
    <col min="587" max="598" width="0.85546875" style="29"/>
    <col min="599" max="600" width="0.85546875" style="29" customWidth="1"/>
    <col min="601" max="837" width="0.85546875" style="29"/>
    <col min="838" max="838" width="0.85546875" style="29" customWidth="1"/>
    <col min="839" max="841" width="0.85546875" style="29"/>
    <col min="842" max="842" width="0.85546875" style="29" customWidth="1"/>
    <col min="843" max="854" width="0.85546875" style="29"/>
    <col min="855" max="856" width="0.85546875" style="29" customWidth="1"/>
    <col min="857" max="1093" width="0.85546875" style="29"/>
    <col min="1094" max="1094" width="0.85546875" style="29" customWidth="1"/>
    <col min="1095" max="1097" width="0.85546875" style="29"/>
    <col min="1098" max="1098" width="0.85546875" style="29" customWidth="1"/>
    <col min="1099" max="1110" width="0.85546875" style="29"/>
    <col min="1111" max="1112" width="0.85546875" style="29" customWidth="1"/>
    <col min="1113" max="1349" width="0.85546875" style="29"/>
    <col min="1350" max="1350" width="0.85546875" style="29" customWidth="1"/>
    <col min="1351" max="1353" width="0.85546875" style="29"/>
    <col min="1354" max="1354" width="0.85546875" style="29" customWidth="1"/>
    <col min="1355" max="1366" width="0.85546875" style="29"/>
    <col min="1367" max="1368" width="0.85546875" style="29" customWidth="1"/>
    <col min="1369" max="1605" width="0.85546875" style="29"/>
    <col min="1606" max="1606" width="0.85546875" style="29" customWidth="1"/>
    <col min="1607" max="1609" width="0.85546875" style="29"/>
    <col min="1610" max="1610" width="0.85546875" style="29" customWidth="1"/>
    <col min="1611" max="1622" width="0.85546875" style="29"/>
    <col min="1623" max="1624" width="0.85546875" style="29" customWidth="1"/>
    <col min="1625" max="1861" width="0.85546875" style="29"/>
    <col min="1862" max="1862" width="0.85546875" style="29" customWidth="1"/>
    <col min="1863" max="1865" width="0.85546875" style="29"/>
    <col min="1866" max="1866" width="0.85546875" style="29" customWidth="1"/>
    <col min="1867" max="1878" width="0.85546875" style="29"/>
    <col min="1879" max="1880" width="0.85546875" style="29" customWidth="1"/>
    <col min="1881" max="2117" width="0.85546875" style="29"/>
    <col min="2118" max="2118" width="0.85546875" style="29" customWidth="1"/>
    <col min="2119" max="2121" width="0.85546875" style="29"/>
    <col min="2122" max="2122" width="0.85546875" style="29" customWidth="1"/>
    <col min="2123" max="2134" width="0.85546875" style="29"/>
    <col min="2135" max="2136" width="0.85546875" style="29" customWidth="1"/>
    <col min="2137" max="2373" width="0.85546875" style="29"/>
    <col min="2374" max="2374" width="0.85546875" style="29" customWidth="1"/>
    <col min="2375" max="2377" width="0.85546875" style="29"/>
    <col min="2378" max="2378" width="0.85546875" style="29" customWidth="1"/>
    <col min="2379" max="2390" width="0.85546875" style="29"/>
    <col min="2391" max="2392" width="0.85546875" style="29" customWidth="1"/>
    <col min="2393" max="2629" width="0.85546875" style="29"/>
    <col min="2630" max="2630" width="0.85546875" style="29" customWidth="1"/>
    <col min="2631" max="2633" width="0.85546875" style="29"/>
    <col min="2634" max="2634" width="0.85546875" style="29" customWidth="1"/>
    <col min="2635" max="2646" width="0.85546875" style="29"/>
    <col min="2647" max="2648" width="0.85546875" style="29" customWidth="1"/>
    <col min="2649" max="2885" width="0.85546875" style="29"/>
    <col min="2886" max="2886" width="0.85546875" style="29" customWidth="1"/>
    <col min="2887" max="2889" width="0.85546875" style="29"/>
    <col min="2890" max="2890" width="0.85546875" style="29" customWidth="1"/>
    <col min="2891" max="2902" width="0.85546875" style="29"/>
    <col min="2903" max="2904" width="0.85546875" style="29" customWidth="1"/>
    <col min="2905" max="3141" width="0.85546875" style="29"/>
    <col min="3142" max="3142" width="0.85546875" style="29" customWidth="1"/>
    <col min="3143" max="3145" width="0.85546875" style="29"/>
    <col min="3146" max="3146" width="0.85546875" style="29" customWidth="1"/>
    <col min="3147" max="3158" width="0.85546875" style="29"/>
    <col min="3159" max="3160" width="0.85546875" style="29" customWidth="1"/>
    <col min="3161" max="3397" width="0.85546875" style="29"/>
    <col min="3398" max="3398" width="0.85546875" style="29" customWidth="1"/>
    <col min="3399" max="3401" width="0.85546875" style="29"/>
    <col min="3402" max="3402" width="0.85546875" style="29" customWidth="1"/>
    <col min="3403" max="3414" width="0.85546875" style="29"/>
    <col min="3415" max="3416" width="0.85546875" style="29" customWidth="1"/>
    <col min="3417" max="3653" width="0.85546875" style="29"/>
    <col min="3654" max="3654" width="0.85546875" style="29" customWidth="1"/>
    <col min="3655" max="3657" width="0.85546875" style="29"/>
    <col min="3658" max="3658" width="0.85546875" style="29" customWidth="1"/>
    <col min="3659" max="3670" width="0.85546875" style="29"/>
    <col min="3671" max="3672" width="0.85546875" style="29" customWidth="1"/>
    <col min="3673" max="3909" width="0.85546875" style="29"/>
    <col min="3910" max="3910" width="0.85546875" style="29" customWidth="1"/>
    <col min="3911" max="3913" width="0.85546875" style="29"/>
    <col min="3914" max="3914" width="0.85546875" style="29" customWidth="1"/>
    <col min="3915" max="3926" width="0.85546875" style="29"/>
    <col min="3927" max="3928" width="0.85546875" style="29" customWidth="1"/>
    <col min="3929" max="4165" width="0.85546875" style="29"/>
    <col min="4166" max="4166" width="0.85546875" style="29" customWidth="1"/>
    <col min="4167" max="4169" width="0.85546875" style="29"/>
    <col min="4170" max="4170" width="0.85546875" style="29" customWidth="1"/>
    <col min="4171" max="4182" width="0.85546875" style="29"/>
    <col min="4183" max="4184" width="0.85546875" style="29" customWidth="1"/>
    <col min="4185" max="4421" width="0.85546875" style="29"/>
    <col min="4422" max="4422" width="0.85546875" style="29" customWidth="1"/>
    <col min="4423" max="4425" width="0.85546875" style="29"/>
    <col min="4426" max="4426" width="0.85546875" style="29" customWidth="1"/>
    <col min="4427" max="4438" width="0.85546875" style="29"/>
    <col min="4439" max="4440" width="0.85546875" style="29" customWidth="1"/>
    <col min="4441" max="4677" width="0.85546875" style="29"/>
    <col min="4678" max="4678" width="0.85546875" style="29" customWidth="1"/>
    <col min="4679" max="4681" width="0.85546875" style="29"/>
    <col min="4682" max="4682" width="0.85546875" style="29" customWidth="1"/>
    <col min="4683" max="4694" width="0.85546875" style="29"/>
    <col min="4695" max="4696" width="0.85546875" style="29" customWidth="1"/>
    <col min="4697" max="4933" width="0.85546875" style="29"/>
    <col min="4934" max="4934" width="0.85546875" style="29" customWidth="1"/>
    <col min="4935" max="4937" width="0.85546875" style="29"/>
    <col min="4938" max="4938" width="0.85546875" style="29" customWidth="1"/>
    <col min="4939" max="4950" width="0.85546875" style="29"/>
    <col min="4951" max="4952" width="0.85546875" style="29" customWidth="1"/>
    <col min="4953" max="5189" width="0.85546875" style="29"/>
    <col min="5190" max="5190" width="0.85546875" style="29" customWidth="1"/>
    <col min="5191" max="5193" width="0.85546875" style="29"/>
    <col min="5194" max="5194" width="0.85546875" style="29" customWidth="1"/>
    <col min="5195" max="5206" width="0.85546875" style="29"/>
    <col min="5207" max="5208" width="0.85546875" style="29" customWidth="1"/>
    <col min="5209" max="5445" width="0.85546875" style="29"/>
    <col min="5446" max="5446" width="0.85546875" style="29" customWidth="1"/>
    <col min="5447" max="5449" width="0.85546875" style="29"/>
    <col min="5450" max="5450" width="0.85546875" style="29" customWidth="1"/>
    <col min="5451" max="5462" width="0.85546875" style="29"/>
    <col min="5463" max="5464" width="0.85546875" style="29" customWidth="1"/>
    <col min="5465" max="5701" width="0.85546875" style="29"/>
    <col min="5702" max="5702" width="0.85546875" style="29" customWidth="1"/>
    <col min="5703" max="5705" width="0.85546875" style="29"/>
    <col min="5706" max="5706" width="0.85546875" style="29" customWidth="1"/>
    <col min="5707" max="5718" width="0.85546875" style="29"/>
    <col min="5719" max="5720" width="0.85546875" style="29" customWidth="1"/>
    <col min="5721" max="5957" width="0.85546875" style="29"/>
    <col min="5958" max="5958" width="0.85546875" style="29" customWidth="1"/>
    <col min="5959" max="5961" width="0.85546875" style="29"/>
    <col min="5962" max="5962" width="0.85546875" style="29" customWidth="1"/>
    <col min="5963" max="5974" width="0.85546875" style="29"/>
    <col min="5975" max="5976" width="0.85546875" style="29" customWidth="1"/>
    <col min="5977" max="6213" width="0.85546875" style="29"/>
    <col min="6214" max="6214" width="0.85546875" style="29" customWidth="1"/>
    <col min="6215" max="6217" width="0.85546875" style="29"/>
    <col min="6218" max="6218" width="0.85546875" style="29" customWidth="1"/>
    <col min="6219" max="6230" width="0.85546875" style="29"/>
    <col min="6231" max="6232" width="0.85546875" style="29" customWidth="1"/>
    <col min="6233" max="6469" width="0.85546875" style="29"/>
    <col min="6470" max="6470" width="0.85546875" style="29" customWidth="1"/>
    <col min="6471" max="6473" width="0.85546875" style="29"/>
    <col min="6474" max="6474" width="0.85546875" style="29" customWidth="1"/>
    <col min="6475" max="6486" width="0.85546875" style="29"/>
    <col min="6487" max="6488" width="0.85546875" style="29" customWidth="1"/>
    <col min="6489" max="6725" width="0.85546875" style="29"/>
    <col min="6726" max="6726" width="0.85546875" style="29" customWidth="1"/>
    <col min="6727" max="6729" width="0.85546875" style="29"/>
    <col min="6730" max="6730" width="0.85546875" style="29" customWidth="1"/>
    <col min="6731" max="6742" width="0.85546875" style="29"/>
    <col min="6743" max="6744" width="0.85546875" style="29" customWidth="1"/>
    <col min="6745" max="6981" width="0.85546875" style="29"/>
    <col min="6982" max="6982" width="0.85546875" style="29" customWidth="1"/>
    <col min="6983" max="6985" width="0.85546875" style="29"/>
    <col min="6986" max="6986" width="0.85546875" style="29" customWidth="1"/>
    <col min="6987" max="6998" width="0.85546875" style="29"/>
    <col min="6999" max="7000" width="0.85546875" style="29" customWidth="1"/>
    <col min="7001" max="7237" width="0.85546875" style="29"/>
    <col min="7238" max="7238" width="0.85546875" style="29" customWidth="1"/>
    <col min="7239" max="7241" width="0.85546875" style="29"/>
    <col min="7242" max="7242" width="0.85546875" style="29" customWidth="1"/>
    <col min="7243" max="7254" width="0.85546875" style="29"/>
    <col min="7255" max="7256" width="0.85546875" style="29" customWidth="1"/>
    <col min="7257" max="7493" width="0.85546875" style="29"/>
    <col min="7494" max="7494" width="0.85546875" style="29" customWidth="1"/>
    <col min="7495" max="7497" width="0.85546875" style="29"/>
    <col min="7498" max="7498" width="0.85546875" style="29" customWidth="1"/>
    <col min="7499" max="7510" width="0.85546875" style="29"/>
    <col min="7511" max="7512" width="0.85546875" style="29" customWidth="1"/>
    <col min="7513" max="7749" width="0.85546875" style="29"/>
    <col min="7750" max="7750" width="0.85546875" style="29" customWidth="1"/>
    <col min="7751" max="7753" width="0.85546875" style="29"/>
    <col min="7754" max="7754" width="0.85546875" style="29" customWidth="1"/>
    <col min="7755" max="7766" width="0.85546875" style="29"/>
    <col min="7767" max="7768" width="0.85546875" style="29" customWidth="1"/>
    <col min="7769" max="8005" width="0.85546875" style="29"/>
    <col min="8006" max="8006" width="0.85546875" style="29" customWidth="1"/>
    <col min="8007" max="8009" width="0.85546875" style="29"/>
    <col min="8010" max="8010" width="0.85546875" style="29" customWidth="1"/>
    <col min="8011" max="8022" width="0.85546875" style="29"/>
    <col min="8023" max="8024" width="0.85546875" style="29" customWidth="1"/>
    <col min="8025" max="8261" width="0.85546875" style="29"/>
    <col min="8262" max="8262" width="0.85546875" style="29" customWidth="1"/>
    <col min="8263" max="8265" width="0.85546875" style="29"/>
    <col min="8266" max="8266" width="0.85546875" style="29" customWidth="1"/>
    <col min="8267" max="8278" width="0.85546875" style="29"/>
    <col min="8279" max="8280" width="0.85546875" style="29" customWidth="1"/>
    <col min="8281" max="8517" width="0.85546875" style="29"/>
    <col min="8518" max="8518" width="0.85546875" style="29" customWidth="1"/>
    <col min="8519" max="8521" width="0.85546875" style="29"/>
    <col min="8522" max="8522" width="0.85546875" style="29" customWidth="1"/>
    <col min="8523" max="8534" width="0.85546875" style="29"/>
    <col min="8535" max="8536" width="0.85546875" style="29" customWidth="1"/>
    <col min="8537" max="8773" width="0.85546875" style="29"/>
    <col min="8774" max="8774" width="0.85546875" style="29" customWidth="1"/>
    <col min="8775" max="8777" width="0.85546875" style="29"/>
    <col min="8778" max="8778" width="0.85546875" style="29" customWidth="1"/>
    <col min="8779" max="8790" width="0.85546875" style="29"/>
    <col min="8791" max="8792" width="0.85546875" style="29" customWidth="1"/>
    <col min="8793" max="9029" width="0.85546875" style="29"/>
    <col min="9030" max="9030" width="0.85546875" style="29" customWidth="1"/>
    <col min="9031" max="9033" width="0.85546875" style="29"/>
    <col min="9034" max="9034" width="0.85546875" style="29" customWidth="1"/>
    <col min="9035" max="9046" width="0.85546875" style="29"/>
    <col min="9047" max="9048" width="0.85546875" style="29" customWidth="1"/>
    <col min="9049" max="9285" width="0.85546875" style="29"/>
    <col min="9286" max="9286" width="0.85546875" style="29" customWidth="1"/>
    <col min="9287" max="9289" width="0.85546875" style="29"/>
    <col min="9290" max="9290" width="0.85546875" style="29" customWidth="1"/>
    <col min="9291" max="9302" width="0.85546875" style="29"/>
    <col min="9303" max="9304" width="0.85546875" style="29" customWidth="1"/>
    <col min="9305" max="9541" width="0.85546875" style="29"/>
    <col min="9542" max="9542" width="0.85546875" style="29" customWidth="1"/>
    <col min="9543" max="9545" width="0.85546875" style="29"/>
    <col min="9546" max="9546" width="0.85546875" style="29" customWidth="1"/>
    <col min="9547" max="9558" width="0.85546875" style="29"/>
    <col min="9559" max="9560" width="0.85546875" style="29" customWidth="1"/>
    <col min="9561" max="9797" width="0.85546875" style="29"/>
    <col min="9798" max="9798" width="0.85546875" style="29" customWidth="1"/>
    <col min="9799" max="9801" width="0.85546875" style="29"/>
    <col min="9802" max="9802" width="0.85546875" style="29" customWidth="1"/>
    <col min="9803" max="9814" width="0.85546875" style="29"/>
    <col min="9815" max="9816" width="0.85546875" style="29" customWidth="1"/>
    <col min="9817" max="10053" width="0.85546875" style="29"/>
    <col min="10054" max="10054" width="0.85546875" style="29" customWidth="1"/>
    <col min="10055" max="10057" width="0.85546875" style="29"/>
    <col min="10058" max="10058" width="0.85546875" style="29" customWidth="1"/>
    <col min="10059" max="10070" width="0.85546875" style="29"/>
    <col min="10071" max="10072" width="0.85546875" style="29" customWidth="1"/>
    <col min="10073" max="10309" width="0.85546875" style="29"/>
    <col min="10310" max="10310" width="0.85546875" style="29" customWidth="1"/>
    <col min="10311" max="10313" width="0.85546875" style="29"/>
    <col min="10314" max="10314" width="0.85546875" style="29" customWidth="1"/>
    <col min="10315" max="10326" width="0.85546875" style="29"/>
    <col min="10327" max="10328" width="0.85546875" style="29" customWidth="1"/>
    <col min="10329" max="10565" width="0.85546875" style="29"/>
    <col min="10566" max="10566" width="0.85546875" style="29" customWidth="1"/>
    <col min="10567" max="10569" width="0.85546875" style="29"/>
    <col min="10570" max="10570" width="0.85546875" style="29" customWidth="1"/>
    <col min="10571" max="10582" width="0.85546875" style="29"/>
    <col min="10583" max="10584" width="0.85546875" style="29" customWidth="1"/>
    <col min="10585" max="10821" width="0.85546875" style="29"/>
    <col min="10822" max="10822" width="0.85546875" style="29" customWidth="1"/>
    <col min="10823" max="10825" width="0.85546875" style="29"/>
    <col min="10826" max="10826" width="0.85546875" style="29" customWidth="1"/>
    <col min="10827" max="10838" width="0.85546875" style="29"/>
    <col min="10839" max="10840" width="0.85546875" style="29" customWidth="1"/>
    <col min="10841" max="11077" width="0.85546875" style="29"/>
    <col min="11078" max="11078" width="0.85546875" style="29" customWidth="1"/>
    <col min="11079" max="11081" width="0.85546875" style="29"/>
    <col min="11082" max="11082" width="0.85546875" style="29" customWidth="1"/>
    <col min="11083" max="11094" width="0.85546875" style="29"/>
    <col min="11095" max="11096" width="0.85546875" style="29" customWidth="1"/>
    <col min="11097" max="11333" width="0.85546875" style="29"/>
    <col min="11334" max="11334" width="0.85546875" style="29" customWidth="1"/>
    <col min="11335" max="11337" width="0.85546875" style="29"/>
    <col min="11338" max="11338" width="0.85546875" style="29" customWidth="1"/>
    <col min="11339" max="11350" width="0.85546875" style="29"/>
    <col min="11351" max="11352" width="0.85546875" style="29" customWidth="1"/>
    <col min="11353" max="11589" width="0.85546875" style="29"/>
    <col min="11590" max="11590" width="0.85546875" style="29" customWidth="1"/>
    <col min="11591" max="11593" width="0.85546875" style="29"/>
    <col min="11594" max="11594" width="0.85546875" style="29" customWidth="1"/>
    <col min="11595" max="11606" width="0.85546875" style="29"/>
    <col min="11607" max="11608" width="0.85546875" style="29" customWidth="1"/>
    <col min="11609" max="11845" width="0.85546875" style="29"/>
    <col min="11846" max="11846" width="0.85546875" style="29" customWidth="1"/>
    <col min="11847" max="11849" width="0.85546875" style="29"/>
    <col min="11850" max="11850" width="0.85546875" style="29" customWidth="1"/>
    <col min="11851" max="11862" width="0.85546875" style="29"/>
    <col min="11863" max="11864" width="0.85546875" style="29" customWidth="1"/>
    <col min="11865" max="12101" width="0.85546875" style="29"/>
    <col min="12102" max="12102" width="0.85546875" style="29" customWidth="1"/>
    <col min="12103" max="12105" width="0.85546875" style="29"/>
    <col min="12106" max="12106" width="0.85546875" style="29" customWidth="1"/>
    <col min="12107" max="12118" width="0.85546875" style="29"/>
    <col min="12119" max="12120" width="0.85546875" style="29" customWidth="1"/>
    <col min="12121" max="12357" width="0.85546875" style="29"/>
    <col min="12358" max="12358" width="0.85546875" style="29" customWidth="1"/>
    <col min="12359" max="12361" width="0.85546875" style="29"/>
    <col min="12362" max="12362" width="0.85546875" style="29" customWidth="1"/>
    <col min="12363" max="12374" width="0.85546875" style="29"/>
    <col min="12375" max="12376" width="0.85546875" style="29" customWidth="1"/>
    <col min="12377" max="12613" width="0.85546875" style="29"/>
    <col min="12614" max="12614" width="0.85546875" style="29" customWidth="1"/>
    <col min="12615" max="12617" width="0.85546875" style="29"/>
    <col min="12618" max="12618" width="0.85546875" style="29" customWidth="1"/>
    <col min="12619" max="12630" width="0.85546875" style="29"/>
    <col min="12631" max="12632" width="0.85546875" style="29" customWidth="1"/>
    <col min="12633" max="12869" width="0.85546875" style="29"/>
    <col min="12870" max="12870" width="0.85546875" style="29" customWidth="1"/>
    <col min="12871" max="12873" width="0.85546875" style="29"/>
    <col min="12874" max="12874" width="0.85546875" style="29" customWidth="1"/>
    <col min="12875" max="12886" width="0.85546875" style="29"/>
    <col min="12887" max="12888" width="0.85546875" style="29" customWidth="1"/>
    <col min="12889" max="13125" width="0.85546875" style="29"/>
    <col min="13126" max="13126" width="0.85546875" style="29" customWidth="1"/>
    <col min="13127" max="13129" width="0.85546875" style="29"/>
    <col min="13130" max="13130" width="0.85546875" style="29" customWidth="1"/>
    <col min="13131" max="13142" width="0.85546875" style="29"/>
    <col min="13143" max="13144" width="0.85546875" style="29" customWidth="1"/>
    <col min="13145" max="13381" width="0.85546875" style="29"/>
    <col min="13382" max="13382" width="0.85546875" style="29" customWidth="1"/>
    <col min="13383" max="13385" width="0.85546875" style="29"/>
    <col min="13386" max="13386" width="0.85546875" style="29" customWidth="1"/>
    <col min="13387" max="13398" width="0.85546875" style="29"/>
    <col min="13399" max="13400" width="0.85546875" style="29" customWidth="1"/>
    <col min="13401" max="13637" width="0.85546875" style="29"/>
    <col min="13638" max="13638" width="0.85546875" style="29" customWidth="1"/>
    <col min="13639" max="13641" width="0.85546875" style="29"/>
    <col min="13642" max="13642" width="0.85546875" style="29" customWidth="1"/>
    <col min="13643" max="13654" width="0.85546875" style="29"/>
    <col min="13655" max="13656" width="0.85546875" style="29" customWidth="1"/>
    <col min="13657" max="13893" width="0.85546875" style="29"/>
    <col min="13894" max="13894" width="0.85546875" style="29" customWidth="1"/>
    <col min="13895" max="13897" width="0.85546875" style="29"/>
    <col min="13898" max="13898" width="0.85546875" style="29" customWidth="1"/>
    <col min="13899" max="13910" width="0.85546875" style="29"/>
    <col min="13911" max="13912" width="0.85546875" style="29" customWidth="1"/>
    <col min="13913" max="14149" width="0.85546875" style="29"/>
    <col min="14150" max="14150" width="0.85546875" style="29" customWidth="1"/>
    <col min="14151" max="14153" width="0.85546875" style="29"/>
    <col min="14154" max="14154" width="0.85546875" style="29" customWidth="1"/>
    <col min="14155" max="14166" width="0.85546875" style="29"/>
    <col min="14167" max="14168" width="0.85546875" style="29" customWidth="1"/>
    <col min="14169" max="14405" width="0.85546875" style="29"/>
    <col min="14406" max="14406" width="0.85546875" style="29" customWidth="1"/>
    <col min="14407" max="14409" width="0.85546875" style="29"/>
    <col min="14410" max="14410" width="0.85546875" style="29" customWidth="1"/>
    <col min="14411" max="14422" width="0.85546875" style="29"/>
    <col min="14423" max="14424" width="0.85546875" style="29" customWidth="1"/>
    <col min="14425" max="14661" width="0.85546875" style="29"/>
    <col min="14662" max="14662" width="0.85546875" style="29" customWidth="1"/>
    <col min="14663" max="14665" width="0.85546875" style="29"/>
    <col min="14666" max="14666" width="0.85546875" style="29" customWidth="1"/>
    <col min="14667" max="14678" width="0.85546875" style="29"/>
    <col min="14679" max="14680" width="0.85546875" style="29" customWidth="1"/>
    <col min="14681" max="14917" width="0.85546875" style="29"/>
    <col min="14918" max="14918" width="0.85546875" style="29" customWidth="1"/>
    <col min="14919" max="14921" width="0.85546875" style="29"/>
    <col min="14922" max="14922" width="0.85546875" style="29" customWidth="1"/>
    <col min="14923" max="14934" width="0.85546875" style="29"/>
    <col min="14935" max="14936" width="0.85546875" style="29" customWidth="1"/>
    <col min="14937" max="15173" width="0.85546875" style="29"/>
    <col min="15174" max="15174" width="0.85546875" style="29" customWidth="1"/>
    <col min="15175" max="15177" width="0.85546875" style="29"/>
    <col min="15178" max="15178" width="0.85546875" style="29" customWidth="1"/>
    <col min="15179" max="15190" width="0.85546875" style="29"/>
    <col min="15191" max="15192" width="0.85546875" style="29" customWidth="1"/>
    <col min="15193" max="15429" width="0.85546875" style="29"/>
    <col min="15430" max="15430" width="0.85546875" style="29" customWidth="1"/>
    <col min="15431" max="15433" width="0.85546875" style="29"/>
    <col min="15434" max="15434" width="0.85546875" style="29" customWidth="1"/>
    <col min="15435" max="15446" width="0.85546875" style="29"/>
    <col min="15447" max="15448" width="0.85546875" style="29" customWidth="1"/>
    <col min="15449" max="15685" width="0.85546875" style="29"/>
    <col min="15686" max="15686" width="0.85546875" style="29" customWidth="1"/>
    <col min="15687" max="15689" width="0.85546875" style="29"/>
    <col min="15690" max="15690" width="0.85546875" style="29" customWidth="1"/>
    <col min="15691" max="15702" width="0.85546875" style="29"/>
    <col min="15703" max="15704" width="0.85546875" style="29" customWidth="1"/>
    <col min="15705" max="15941" width="0.85546875" style="29"/>
    <col min="15942" max="15942" width="0.85546875" style="29" customWidth="1"/>
    <col min="15943" max="15945" width="0.85546875" style="29"/>
    <col min="15946" max="15946" width="0.85546875" style="29" customWidth="1"/>
    <col min="15947" max="15958" width="0.85546875" style="29"/>
    <col min="15959" max="15960" width="0.85546875" style="29" customWidth="1"/>
    <col min="15961" max="16197" width="0.85546875" style="29"/>
    <col min="16198" max="16198" width="0.85546875" style="29" customWidth="1"/>
    <col min="16199" max="16201" width="0.85546875" style="29"/>
    <col min="16202" max="16202" width="0.85546875" style="29" customWidth="1"/>
    <col min="16203" max="16214" width="0.85546875" style="29"/>
    <col min="16215" max="16216" width="0.85546875" style="29" customWidth="1"/>
    <col min="16217" max="16384" width="0.85546875" style="29"/>
  </cols>
  <sheetData>
    <row r="1" spans="1:105" s="28" customFormat="1" ht="12.75" x14ac:dyDescent="0.2">
      <c r="BQ1" s="28" t="s">
        <v>121</v>
      </c>
    </row>
    <row r="2" spans="1:105" s="28" customFormat="1" ht="39.75" customHeight="1" x14ac:dyDescent="0.2">
      <c r="BQ2" s="47" t="s">
        <v>112</v>
      </c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</row>
    <row r="3" spans="1:105" ht="3" customHeight="1" x14ac:dyDescent="0.25"/>
    <row r="4" spans="1:105" s="30" customFormat="1" ht="24" customHeight="1" x14ac:dyDescent="0.2">
      <c r="BQ4" s="48" t="s">
        <v>113</v>
      </c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</row>
    <row r="6" spans="1:105" x14ac:dyDescent="0.25">
      <c r="DA6" s="31"/>
    </row>
    <row r="8" spans="1:105" s="32" customFormat="1" ht="16.5" x14ac:dyDescent="0.25">
      <c r="A8" s="49" t="s">
        <v>114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32" customFormat="1" ht="6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</row>
    <row r="10" spans="1:105" s="32" customFormat="1" ht="48" customHeight="1" x14ac:dyDescent="0.25">
      <c r="A10" s="50" t="s">
        <v>122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2" spans="1:105" s="28" customFormat="1" ht="145.5" customHeight="1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2"/>
      <c r="AN12" s="53" t="s">
        <v>123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5"/>
      <c r="BJ12" s="53" t="s">
        <v>124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5"/>
      <c r="CF12" s="53" t="s">
        <v>125</v>
      </c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</row>
    <row r="13" spans="1:105" s="28" customFormat="1" ht="27.75" customHeight="1" x14ac:dyDescent="0.2">
      <c r="A13" s="56" t="s">
        <v>8</v>
      </c>
      <c r="B13" s="56"/>
      <c r="C13" s="56"/>
      <c r="D13" s="56"/>
      <c r="E13" s="56"/>
      <c r="F13" s="57" t="s">
        <v>126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8" t="s">
        <v>10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60"/>
      <c r="BJ13" s="58" t="s">
        <v>10</v>
      </c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60"/>
      <c r="CF13" s="59" t="s">
        <v>10</v>
      </c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</row>
    <row r="14" spans="1:105" s="28" customFormat="1" ht="15" customHeight="1" x14ac:dyDescent="0.2">
      <c r="A14" s="56"/>
      <c r="B14" s="56"/>
      <c r="C14" s="56"/>
      <c r="D14" s="56"/>
      <c r="E14" s="56"/>
      <c r="F14" s="57" t="s">
        <v>127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8" t="s">
        <v>10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60"/>
      <c r="BJ14" s="58" t="s">
        <v>10</v>
      </c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60"/>
      <c r="CF14" s="59" t="s">
        <v>10</v>
      </c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 s="28" customFormat="1" ht="15" customHeight="1" x14ac:dyDescent="0.2">
      <c r="A15" s="56"/>
      <c r="B15" s="56"/>
      <c r="C15" s="56"/>
      <c r="D15" s="56"/>
      <c r="E15" s="56"/>
      <c r="F15" s="57" t="s">
        <v>128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8" t="s">
        <v>10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60"/>
      <c r="BJ15" s="58" t="s">
        <v>10</v>
      </c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60"/>
      <c r="CF15" s="59" t="s">
        <v>10</v>
      </c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</row>
    <row r="16" spans="1:105" s="28" customFormat="1" ht="15" customHeight="1" x14ac:dyDescent="0.2">
      <c r="A16" s="56"/>
      <c r="B16" s="56"/>
      <c r="C16" s="56"/>
      <c r="D16" s="56"/>
      <c r="E16" s="56"/>
      <c r="F16" s="57" t="s">
        <v>129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8" t="s">
        <v>10</v>
      </c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58" t="s">
        <v>10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60"/>
      <c r="CF16" s="59" t="s">
        <v>10</v>
      </c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</row>
    <row r="17" spans="1:105" s="28" customFormat="1" ht="27.75" customHeight="1" x14ac:dyDescent="0.2">
      <c r="A17" s="56" t="s">
        <v>25</v>
      </c>
      <c r="B17" s="56"/>
      <c r="C17" s="56"/>
      <c r="D17" s="56"/>
      <c r="E17" s="56"/>
      <c r="F17" s="57" t="s">
        <v>130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8" t="s">
        <v>10</v>
      </c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60"/>
      <c r="BJ17" s="58" t="s">
        <v>10</v>
      </c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60"/>
      <c r="CF17" s="59" t="s">
        <v>10</v>
      </c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</row>
    <row r="18" spans="1:105" s="28" customFormat="1" ht="15" customHeight="1" x14ac:dyDescent="0.2">
      <c r="A18" s="56"/>
      <c r="B18" s="56"/>
      <c r="C18" s="56"/>
      <c r="D18" s="56"/>
      <c r="E18" s="56"/>
      <c r="F18" s="57" t="s">
        <v>127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8" t="s">
        <v>10</v>
      </c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60"/>
      <c r="BJ18" s="58" t="s">
        <v>10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60"/>
      <c r="CF18" s="59" t="s">
        <v>10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</row>
    <row r="19" spans="1:105" s="28" customFormat="1" ht="15" customHeight="1" x14ac:dyDescent="0.2">
      <c r="A19" s="56"/>
      <c r="B19" s="56"/>
      <c r="C19" s="56"/>
      <c r="D19" s="56"/>
      <c r="E19" s="56"/>
      <c r="F19" s="57" t="s">
        <v>128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8" t="s">
        <v>10</v>
      </c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58" t="s">
        <v>10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60"/>
      <c r="CF19" s="59" t="s">
        <v>10</v>
      </c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</row>
    <row r="20" spans="1:105" s="28" customFormat="1" ht="15" customHeight="1" x14ac:dyDescent="0.2">
      <c r="A20" s="56"/>
      <c r="B20" s="56"/>
      <c r="C20" s="56"/>
      <c r="D20" s="56"/>
      <c r="E20" s="56"/>
      <c r="F20" s="57" t="s">
        <v>129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 t="s">
        <v>10</v>
      </c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58" t="s">
        <v>10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60"/>
      <c r="CF20" s="59" t="s">
        <v>10</v>
      </c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</row>
  </sheetData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view="pageBreakPreview" topLeftCell="A7" zoomScaleNormal="100" zoomScaleSheetLayoutView="100" workbookViewId="0">
      <selection activeCell="A10" sqref="A10:DA10"/>
    </sheetView>
  </sheetViews>
  <sheetFormatPr defaultColWidth="0.85546875" defaultRowHeight="15.75" x14ac:dyDescent="0.25"/>
  <cols>
    <col min="1" max="69" width="0.85546875" style="29"/>
    <col min="70" max="70" width="0.85546875" style="29" customWidth="1"/>
    <col min="71" max="73" width="0.85546875" style="29"/>
    <col min="74" max="74" width="0.85546875" style="29" customWidth="1"/>
    <col min="75" max="86" width="0.85546875" style="29"/>
    <col min="87" max="88" width="0.85546875" style="29" customWidth="1"/>
    <col min="89" max="325" width="0.85546875" style="29"/>
    <col min="326" max="326" width="0.85546875" style="29" customWidth="1"/>
    <col min="327" max="329" width="0.85546875" style="29"/>
    <col min="330" max="330" width="0.85546875" style="29" customWidth="1"/>
    <col min="331" max="342" width="0.85546875" style="29"/>
    <col min="343" max="344" width="0.85546875" style="29" customWidth="1"/>
    <col min="345" max="581" width="0.85546875" style="29"/>
    <col min="582" max="582" width="0.85546875" style="29" customWidth="1"/>
    <col min="583" max="585" width="0.85546875" style="29"/>
    <col min="586" max="586" width="0.85546875" style="29" customWidth="1"/>
    <col min="587" max="598" width="0.85546875" style="29"/>
    <col min="599" max="600" width="0.85546875" style="29" customWidth="1"/>
    <col min="601" max="837" width="0.85546875" style="29"/>
    <col min="838" max="838" width="0.85546875" style="29" customWidth="1"/>
    <col min="839" max="841" width="0.85546875" style="29"/>
    <col min="842" max="842" width="0.85546875" style="29" customWidth="1"/>
    <col min="843" max="854" width="0.85546875" style="29"/>
    <col min="855" max="856" width="0.85546875" style="29" customWidth="1"/>
    <col min="857" max="1093" width="0.85546875" style="29"/>
    <col min="1094" max="1094" width="0.85546875" style="29" customWidth="1"/>
    <col min="1095" max="1097" width="0.85546875" style="29"/>
    <col min="1098" max="1098" width="0.85546875" style="29" customWidth="1"/>
    <col min="1099" max="1110" width="0.85546875" style="29"/>
    <col min="1111" max="1112" width="0.85546875" style="29" customWidth="1"/>
    <col min="1113" max="1349" width="0.85546875" style="29"/>
    <col min="1350" max="1350" width="0.85546875" style="29" customWidth="1"/>
    <col min="1351" max="1353" width="0.85546875" style="29"/>
    <col min="1354" max="1354" width="0.85546875" style="29" customWidth="1"/>
    <col min="1355" max="1366" width="0.85546875" style="29"/>
    <col min="1367" max="1368" width="0.85546875" style="29" customWidth="1"/>
    <col min="1369" max="1605" width="0.85546875" style="29"/>
    <col min="1606" max="1606" width="0.85546875" style="29" customWidth="1"/>
    <col min="1607" max="1609" width="0.85546875" style="29"/>
    <col min="1610" max="1610" width="0.85546875" style="29" customWidth="1"/>
    <col min="1611" max="1622" width="0.85546875" style="29"/>
    <col min="1623" max="1624" width="0.85546875" style="29" customWidth="1"/>
    <col min="1625" max="1861" width="0.85546875" style="29"/>
    <col min="1862" max="1862" width="0.85546875" style="29" customWidth="1"/>
    <col min="1863" max="1865" width="0.85546875" style="29"/>
    <col min="1866" max="1866" width="0.85546875" style="29" customWidth="1"/>
    <col min="1867" max="1878" width="0.85546875" style="29"/>
    <col min="1879" max="1880" width="0.85546875" style="29" customWidth="1"/>
    <col min="1881" max="2117" width="0.85546875" style="29"/>
    <col min="2118" max="2118" width="0.85546875" style="29" customWidth="1"/>
    <col min="2119" max="2121" width="0.85546875" style="29"/>
    <col min="2122" max="2122" width="0.85546875" style="29" customWidth="1"/>
    <col min="2123" max="2134" width="0.85546875" style="29"/>
    <col min="2135" max="2136" width="0.85546875" style="29" customWidth="1"/>
    <col min="2137" max="2373" width="0.85546875" style="29"/>
    <col min="2374" max="2374" width="0.85546875" style="29" customWidth="1"/>
    <col min="2375" max="2377" width="0.85546875" style="29"/>
    <col min="2378" max="2378" width="0.85546875" style="29" customWidth="1"/>
    <col min="2379" max="2390" width="0.85546875" style="29"/>
    <col min="2391" max="2392" width="0.85546875" style="29" customWidth="1"/>
    <col min="2393" max="2629" width="0.85546875" style="29"/>
    <col min="2630" max="2630" width="0.85546875" style="29" customWidth="1"/>
    <col min="2631" max="2633" width="0.85546875" style="29"/>
    <col min="2634" max="2634" width="0.85546875" style="29" customWidth="1"/>
    <col min="2635" max="2646" width="0.85546875" style="29"/>
    <col min="2647" max="2648" width="0.85546875" style="29" customWidth="1"/>
    <col min="2649" max="2885" width="0.85546875" style="29"/>
    <col min="2886" max="2886" width="0.85546875" style="29" customWidth="1"/>
    <col min="2887" max="2889" width="0.85546875" style="29"/>
    <col min="2890" max="2890" width="0.85546875" style="29" customWidth="1"/>
    <col min="2891" max="2902" width="0.85546875" style="29"/>
    <col min="2903" max="2904" width="0.85546875" style="29" customWidth="1"/>
    <col min="2905" max="3141" width="0.85546875" style="29"/>
    <col min="3142" max="3142" width="0.85546875" style="29" customWidth="1"/>
    <col min="3143" max="3145" width="0.85546875" style="29"/>
    <col min="3146" max="3146" width="0.85546875" style="29" customWidth="1"/>
    <col min="3147" max="3158" width="0.85546875" style="29"/>
    <col min="3159" max="3160" width="0.85546875" style="29" customWidth="1"/>
    <col min="3161" max="3397" width="0.85546875" style="29"/>
    <col min="3398" max="3398" width="0.85546875" style="29" customWidth="1"/>
    <col min="3399" max="3401" width="0.85546875" style="29"/>
    <col min="3402" max="3402" width="0.85546875" style="29" customWidth="1"/>
    <col min="3403" max="3414" width="0.85546875" style="29"/>
    <col min="3415" max="3416" width="0.85546875" style="29" customWidth="1"/>
    <col min="3417" max="3653" width="0.85546875" style="29"/>
    <col min="3654" max="3654" width="0.85546875" style="29" customWidth="1"/>
    <col min="3655" max="3657" width="0.85546875" style="29"/>
    <col min="3658" max="3658" width="0.85546875" style="29" customWidth="1"/>
    <col min="3659" max="3670" width="0.85546875" style="29"/>
    <col min="3671" max="3672" width="0.85546875" style="29" customWidth="1"/>
    <col min="3673" max="3909" width="0.85546875" style="29"/>
    <col min="3910" max="3910" width="0.85546875" style="29" customWidth="1"/>
    <col min="3911" max="3913" width="0.85546875" style="29"/>
    <col min="3914" max="3914" width="0.85546875" style="29" customWidth="1"/>
    <col min="3915" max="3926" width="0.85546875" style="29"/>
    <col min="3927" max="3928" width="0.85546875" style="29" customWidth="1"/>
    <col min="3929" max="4165" width="0.85546875" style="29"/>
    <col min="4166" max="4166" width="0.85546875" style="29" customWidth="1"/>
    <col min="4167" max="4169" width="0.85546875" style="29"/>
    <col min="4170" max="4170" width="0.85546875" style="29" customWidth="1"/>
    <col min="4171" max="4182" width="0.85546875" style="29"/>
    <col min="4183" max="4184" width="0.85546875" style="29" customWidth="1"/>
    <col min="4185" max="4421" width="0.85546875" style="29"/>
    <col min="4422" max="4422" width="0.85546875" style="29" customWidth="1"/>
    <col min="4423" max="4425" width="0.85546875" style="29"/>
    <col min="4426" max="4426" width="0.85546875" style="29" customWidth="1"/>
    <col min="4427" max="4438" width="0.85546875" style="29"/>
    <col min="4439" max="4440" width="0.85546875" style="29" customWidth="1"/>
    <col min="4441" max="4677" width="0.85546875" style="29"/>
    <col min="4678" max="4678" width="0.85546875" style="29" customWidth="1"/>
    <col min="4679" max="4681" width="0.85546875" style="29"/>
    <col min="4682" max="4682" width="0.85546875" style="29" customWidth="1"/>
    <col min="4683" max="4694" width="0.85546875" style="29"/>
    <col min="4695" max="4696" width="0.85546875" style="29" customWidth="1"/>
    <col min="4697" max="4933" width="0.85546875" style="29"/>
    <col min="4934" max="4934" width="0.85546875" style="29" customWidth="1"/>
    <col min="4935" max="4937" width="0.85546875" style="29"/>
    <col min="4938" max="4938" width="0.85546875" style="29" customWidth="1"/>
    <col min="4939" max="4950" width="0.85546875" style="29"/>
    <col min="4951" max="4952" width="0.85546875" style="29" customWidth="1"/>
    <col min="4953" max="5189" width="0.85546875" style="29"/>
    <col min="5190" max="5190" width="0.85546875" style="29" customWidth="1"/>
    <col min="5191" max="5193" width="0.85546875" style="29"/>
    <col min="5194" max="5194" width="0.85546875" style="29" customWidth="1"/>
    <col min="5195" max="5206" width="0.85546875" style="29"/>
    <col min="5207" max="5208" width="0.85546875" style="29" customWidth="1"/>
    <col min="5209" max="5445" width="0.85546875" style="29"/>
    <col min="5446" max="5446" width="0.85546875" style="29" customWidth="1"/>
    <col min="5447" max="5449" width="0.85546875" style="29"/>
    <col min="5450" max="5450" width="0.85546875" style="29" customWidth="1"/>
    <col min="5451" max="5462" width="0.85546875" style="29"/>
    <col min="5463" max="5464" width="0.85546875" style="29" customWidth="1"/>
    <col min="5465" max="5701" width="0.85546875" style="29"/>
    <col min="5702" max="5702" width="0.85546875" style="29" customWidth="1"/>
    <col min="5703" max="5705" width="0.85546875" style="29"/>
    <col min="5706" max="5706" width="0.85546875" style="29" customWidth="1"/>
    <col min="5707" max="5718" width="0.85546875" style="29"/>
    <col min="5719" max="5720" width="0.85546875" style="29" customWidth="1"/>
    <col min="5721" max="5957" width="0.85546875" style="29"/>
    <col min="5958" max="5958" width="0.85546875" style="29" customWidth="1"/>
    <col min="5959" max="5961" width="0.85546875" style="29"/>
    <col min="5962" max="5962" width="0.85546875" style="29" customWidth="1"/>
    <col min="5963" max="5974" width="0.85546875" style="29"/>
    <col min="5975" max="5976" width="0.85546875" style="29" customWidth="1"/>
    <col min="5977" max="6213" width="0.85546875" style="29"/>
    <col min="6214" max="6214" width="0.85546875" style="29" customWidth="1"/>
    <col min="6215" max="6217" width="0.85546875" style="29"/>
    <col min="6218" max="6218" width="0.85546875" style="29" customWidth="1"/>
    <col min="6219" max="6230" width="0.85546875" style="29"/>
    <col min="6231" max="6232" width="0.85546875" style="29" customWidth="1"/>
    <col min="6233" max="6469" width="0.85546875" style="29"/>
    <col min="6470" max="6470" width="0.85546875" style="29" customWidth="1"/>
    <col min="6471" max="6473" width="0.85546875" style="29"/>
    <col min="6474" max="6474" width="0.85546875" style="29" customWidth="1"/>
    <col min="6475" max="6486" width="0.85546875" style="29"/>
    <col min="6487" max="6488" width="0.85546875" style="29" customWidth="1"/>
    <col min="6489" max="6725" width="0.85546875" style="29"/>
    <col min="6726" max="6726" width="0.85546875" style="29" customWidth="1"/>
    <col min="6727" max="6729" width="0.85546875" style="29"/>
    <col min="6730" max="6730" width="0.85546875" style="29" customWidth="1"/>
    <col min="6731" max="6742" width="0.85546875" style="29"/>
    <col min="6743" max="6744" width="0.85546875" style="29" customWidth="1"/>
    <col min="6745" max="6981" width="0.85546875" style="29"/>
    <col min="6982" max="6982" width="0.85546875" style="29" customWidth="1"/>
    <col min="6983" max="6985" width="0.85546875" style="29"/>
    <col min="6986" max="6986" width="0.85546875" style="29" customWidth="1"/>
    <col min="6987" max="6998" width="0.85546875" style="29"/>
    <col min="6999" max="7000" width="0.85546875" style="29" customWidth="1"/>
    <col min="7001" max="7237" width="0.85546875" style="29"/>
    <col min="7238" max="7238" width="0.85546875" style="29" customWidth="1"/>
    <col min="7239" max="7241" width="0.85546875" style="29"/>
    <col min="7242" max="7242" width="0.85546875" style="29" customWidth="1"/>
    <col min="7243" max="7254" width="0.85546875" style="29"/>
    <col min="7255" max="7256" width="0.85546875" style="29" customWidth="1"/>
    <col min="7257" max="7493" width="0.85546875" style="29"/>
    <col min="7494" max="7494" width="0.85546875" style="29" customWidth="1"/>
    <col min="7495" max="7497" width="0.85546875" style="29"/>
    <col min="7498" max="7498" width="0.85546875" style="29" customWidth="1"/>
    <col min="7499" max="7510" width="0.85546875" style="29"/>
    <col min="7511" max="7512" width="0.85546875" style="29" customWidth="1"/>
    <col min="7513" max="7749" width="0.85546875" style="29"/>
    <col min="7750" max="7750" width="0.85546875" style="29" customWidth="1"/>
    <col min="7751" max="7753" width="0.85546875" style="29"/>
    <col min="7754" max="7754" width="0.85546875" style="29" customWidth="1"/>
    <col min="7755" max="7766" width="0.85546875" style="29"/>
    <col min="7767" max="7768" width="0.85546875" style="29" customWidth="1"/>
    <col min="7769" max="8005" width="0.85546875" style="29"/>
    <col min="8006" max="8006" width="0.85546875" style="29" customWidth="1"/>
    <col min="8007" max="8009" width="0.85546875" style="29"/>
    <col min="8010" max="8010" width="0.85546875" style="29" customWidth="1"/>
    <col min="8011" max="8022" width="0.85546875" style="29"/>
    <col min="8023" max="8024" width="0.85546875" style="29" customWidth="1"/>
    <col min="8025" max="8261" width="0.85546875" style="29"/>
    <col min="8262" max="8262" width="0.85546875" style="29" customWidth="1"/>
    <col min="8263" max="8265" width="0.85546875" style="29"/>
    <col min="8266" max="8266" width="0.85546875" style="29" customWidth="1"/>
    <col min="8267" max="8278" width="0.85546875" style="29"/>
    <col min="8279" max="8280" width="0.85546875" style="29" customWidth="1"/>
    <col min="8281" max="8517" width="0.85546875" style="29"/>
    <col min="8518" max="8518" width="0.85546875" style="29" customWidth="1"/>
    <col min="8519" max="8521" width="0.85546875" style="29"/>
    <col min="8522" max="8522" width="0.85546875" style="29" customWidth="1"/>
    <col min="8523" max="8534" width="0.85546875" style="29"/>
    <col min="8535" max="8536" width="0.85546875" style="29" customWidth="1"/>
    <col min="8537" max="8773" width="0.85546875" style="29"/>
    <col min="8774" max="8774" width="0.85546875" style="29" customWidth="1"/>
    <col min="8775" max="8777" width="0.85546875" style="29"/>
    <col min="8778" max="8778" width="0.85546875" style="29" customWidth="1"/>
    <col min="8779" max="8790" width="0.85546875" style="29"/>
    <col min="8791" max="8792" width="0.85546875" style="29" customWidth="1"/>
    <col min="8793" max="9029" width="0.85546875" style="29"/>
    <col min="9030" max="9030" width="0.85546875" style="29" customWidth="1"/>
    <col min="9031" max="9033" width="0.85546875" style="29"/>
    <col min="9034" max="9034" width="0.85546875" style="29" customWidth="1"/>
    <col min="9035" max="9046" width="0.85546875" style="29"/>
    <col min="9047" max="9048" width="0.85546875" style="29" customWidth="1"/>
    <col min="9049" max="9285" width="0.85546875" style="29"/>
    <col min="9286" max="9286" width="0.85546875" style="29" customWidth="1"/>
    <col min="9287" max="9289" width="0.85546875" style="29"/>
    <col min="9290" max="9290" width="0.85546875" style="29" customWidth="1"/>
    <col min="9291" max="9302" width="0.85546875" style="29"/>
    <col min="9303" max="9304" width="0.85546875" style="29" customWidth="1"/>
    <col min="9305" max="9541" width="0.85546875" style="29"/>
    <col min="9542" max="9542" width="0.85546875" style="29" customWidth="1"/>
    <col min="9543" max="9545" width="0.85546875" style="29"/>
    <col min="9546" max="9546" width="0.85546875" style="29" customWidth="1"/>
    <col min="9547" max="9558" width="0.85546875" style="29"/>
    <col min="9559" max="9560" width="0.85546875" style="29" customWidth="1"/>
    <col min="9561" max="9797" width="0.85546875" style="29"/>
    <col min="9798" max="9798" width="0.85546875" style="29" customWidth="1"/>
    <col min="9799" max="9801" width="0.85546875" style="29"/>
    <col min="9802" max="9802" width="0.85546875" style="29" customWidth="1"/>
    <col min="9803" max="9814" width="0.85546875" style="29"/>
    <col min="9815" max="9816" width="0.85546875" style="29" customWidth="1"/>
    <col min="9817" max="10053" width="0.85546875" style="29"/>
    <col min="10054" max="10054" width="0.85546875" style="29" customWidth="1"/>
    <col min="10055" max="10057" width="0.85546875" style="29"/>
    <col min="10058" max="10058" width="0.85546875" style="29" customWidth="1"/>
    <col min="10059" max="10070" width="0.85546875" style="29"/>
    <col min="10071" max="10072" width="0.85546875" style="29" customWidth="1"/>
    <col min="10073" max="10309" width="0.85546875" style="29"/>
    <col min="10310" max="10310" width="0.85546875" style="29" customWidth="1"/>
    <col min="10311" max="10313" width="0.85546875" style="29"/>
    <col min="10314" max="10314" width="0.85546875" style="29" customWidth="1"/>
    <col min="10315" max="10326" width="0.85546875" style="29"/>
    <col min="10327" max="10328" width="0.85546875" style="29" customWidth="1"/>
    <col min="10329" max="10565" width="0.85546875" style="29"/>
    <col min="10566" max="10566" width="0.85546875" style="29" customWidth="1"/>
    <col min="10567" max="10569" width="0.85546875" style="29"/>
    <col min="10570" max="10570" width="0.85546875" style="29" customWidth="1"/>
    <col min="10571" max="10582" width="0.85546875" style="29"/>
    <col min="10583" max="10584" width="0.85546875" style="29" customWidth="1"/>
    <col min="10585" max="10821" width="0.85546875" style="29"/>
    <col min="10822" max="10822" width="0.85546875" style="29" customWidth="1"/>
    <col min="10823" max="10825" width="0.85546875" style="29"/>
    <col min="10826" max="10826" width="0.85546875" style="29" customWidth="1"/>
    <col min="10827" max="10838" width="0.85546875" style="29"/>
    <col min="10839" max="10840" width="0.85546875" style="29" customWidth="1"/>
    <col min="10841" max="11077" width="0.85546875" style="29"/>
    <col min="11078" max="11078" width="0.85546875" style="29" customWidth="1"/>
    <col min="11079" max="11081" width="0.85546875" style="29"/>
    <col min="11082" max="11082" width="0.85546875" style="29" customWidth="1"/>
    <col min="11083" max="11094" width="0.85546875" style="29"/>
    <col min="11095" max="11096" width="0.85546875" style="29" customWidth="1"/>
    <col min="11097" max="11333" width="0.85546875" style="29"/>
    <col min="11334" max="11334" width="0.85546875" style="29" customWidth="1"/>
    <col min="11335" max="11337" width="0.85546875" style="29"/>
    <col min="11338" max="11338" width="0.85546875" style="29" customWidth="1"/>
    <col min="11339" max="11350" width="0.85546875" style="29"/>
    <col min="11351" max="11352" width="0.85546875" style="29" customWidth="1"/>
    <col min="11353" max="11589" width="0.85546875" style="29"/>
    <col min="11590" max="11590" width="0.85546875" style="29" customWidth="1"/>
    <col min="11591" max="11593" width="0.85546875" style="29"/>
    <col min="11594" max="11594" width="0.85546875" style="29" customWidth="1"/>
    <col min="11595" max="11606" width="0.85546875" style="29"/>
    <col min="11607" max="11608" width="0.85546875" style="29" customWidth="1"/>
    <col min="11609" max="11845" width="0.85546875" style="29"/>
    <col min="11846" max="11846" width="0.85546875" style="29" customWidth="1"/>
    <col min="11847" max="11849" width="0.85546875" style="29"/>
    <col min="11850" max="11850" width="0.85546875" style="29" customWidth="1"/>
    <col min="11851" max="11862" width="0.85546875" style="29"/>
    <col min="11863" max="11864" width="0.85546875" style="29" customWidth="1"/>
    <col min="11865" max="12101" width="0.85546875" style="29"/>
    <col min="12102" max="12102" width="0.85546875" style="29" customWidth="1"/>
    <col min="12103" max="12105" width="0.85546875" style="29"/>
    <col min="12106" max="12106" width="0.85546875" style="29" customWidth="1"/>
    <col min="12107" max="12118" width="0.85546875" style="29"/>
    <col min="12119" max="12120" width="0.85546875" style="29" customWidth="1"/>
    <col min="12121" max="12357" width="0.85546875" style="29"/>
    <col min="12358" max="12358" width="0.85546875" style="29" customWidth="1"/>
    <col min="12359" max="12361" width="0.85546875" style="29"/>
    <col min="12362" max="12362" width="0.85546875" style="29" customWidth="1"/>
    <col min="12363" max="12374" width="0.85546875" style="29"/>
    <col min="12375" max="12376" width="0.85546875" style="29" customWidth="1"/>
    <col min="12377" max="12613" width="0.85546875" style="29"/>
    <col min="12614" max="12614" width="0.85546875" style="29" customWidth="1"/>
    <col min="12615" max="12617" width="0.85546875" style="29"/>
    <col min="12618" max="12618" width="0.85546875" style="29" customWidth="1"/>
    <col min="12619" max="12630" width="0.85546875" style="29"/>
    <col min="12631" max="12632" width="0.85546875" style="29" customWidth="1"/>
    <col min="12633" max="12869" width="0.85546875" style="29"/>
    <col min="12870" max="12870" width="0.85546875" style="29" customWidth="1"/>
    <col min="12871" max="12873" width="0.85546875" style="29"/>
    <col min="12874" max="12874" width="0.85546875" style="29" customWidth="1"/>
    <col min="12875" max="12886" width="0.85546875" style="29"/>
    <col min="12887" max="12888" width="0.85546875" style="29" customWidth="1"/>
    <col min="12889" max="13125" width="0.85546875" style="29"/>
    <col min="13126" max="13126" width="0.85546875" style="29" customWidth="1"/>
    <col min="13127" max="13129" width="0.85546875" style="29"/>
    <col min="13130" max="13130" width="0.85546875" style="29" customWidth="1"/>
    <col min="13131" max="13142" width="0.85546875" style="29"/>
    <col min="13143" max="13144" width="0.85546875" style="29" customWidth="1"/>
    <col min="13145" max="13381" width="0.85546875" style="29"/>
    <col min="13382" max="13382" width="0.85546875" style="29" customWidth="1"/>
    <col min="13383" max="13385" width="0.85546875" style="29"/>
    <col min="13386" max="13386" width="0.85546875" style="29" customWidth="1"/>
    <col min="13387" max="13398" width="0.85546875" style="29"/>
    <col min="13399" max="13400" width="0.85546875" style="29" customWidth="1"/>
    <col min="13401" max="13637" width="0.85546875" style="29"/>
    <col min="13638" max="13638" width="0.85546875" style="29" customWidth="1"/>
    <col min="13639" max="13641" width="0.85546875" style="29"/>
    <col min="13642" max="13642" width="0.85546875" style="29" customWidth="1"/>
    <col min="13643" max="13654" width="0.85546875" style="29"/>
    <col min="13655" max="13656" width="0.85546875" style="29" customWidth="1"/>
    <col min="13657" max="13893" width="0.85546875" style="29"/>
    <col min="13894" max="13894" width="0.85546875" style="29" customWidth="1"/>
    <col min="13895" max="13897" width="0.85546875" style="29"/>
    <col min="13898" max="13898" width="0.85546875" style="29" customWidth="1"/>
    <col min="13899" max="13910" width="0.85546875" style="29"/>
    <col min="13911" max="13912" width="0.85546875" style="29" customWidth="1"/>
    <col min="13913" max="14149" width="0.85546875" style="29"/>
    <col min="14150" max="14150" width="0.85546875" style="29" customWidth="1"/>
    <col min="14151" max="14153" width="0.85546875" style="29"/>
    <col min="14154" max="14154" width="0.85546875" style="29" customWidth="1"/>
    <col min="14155" max="14166" width="0.85546875" style="29"/>
    <col min="14167" max="14168" width="0.85546875" style="29" customWidth="1"/>
    <col min="14169" max="14405" width="0.85546875" style="29"/>
    <col min="14406" max="14406" width="0.85546875" style="29" customWidth="1"/>
    <col min="14407" max="14409" width="0.85546875" style="29"/>
    <col min="14410" max="14410" width="0.85546875" style="29" customWidth="1"/>
    <col min="14411" max="14422" width="0.85546875" style="29"/>
    <col min="14423" max="14424" width="0.85546875" style="29" customWidth="1"/>
    <col min="14425" max="14661" width="0.85546875" style="29"/>
    <col min="14662" max="14662" width="0.85546875" style="29" customWidth="1"/>
    <col min="14663" max="14665" width="0.85546875" style="29"/>
    <col min="14666" max="14666" width="0.85546875" style="29" customWidth="1"/>
    <col min="14667" max="14678" width="0.85546875" style="29"/>
    <col min="14679" max="14680" width="0.85546875" style="29" customWidth="1"/>
    <col min="14681" max="14917" width="0.85546875" style="29"/>
    <col min="14918" max="14918" width="0.85546875" style="29" customWidth="1"/>
    <col min="14919" max="14921" width="0.85546875" style="29"/>
    <col min="14922" max="14922" width="0.85546875" style="29" customWidth="1"/>
    <col min="14923" max="14934" width="0.85546875" style="29"/>
    <col min="14935" max="14936" width="0.85546875" style="29" customWidth="1"/>
    <col min="14937" max="15173" width="0.85546875" style="29"/>
    <col min="15174" max="15174" width="0.85546875" style="29" customWidth="1"/>
    <col min="15175" max="15177" width="0.85546875" style="29"/>
    <col min="15178" max="15178" width="0.85546875" style="29" customWidth="1"/>
    <col min="15179" max="15190" width="0.85546875" style="29"/>
    <col min="15191" max="15192" width="0.85546875" style="29" customWidth="1"/>
    <col min="15193" max="15429" width="0.85546875" style="29"/>
    <col min="15430" max="15430" width="0.85546875" style="29" customWidth="1"/>
    <col min="15431" max="15433" width="0.85546875" style="29"/>
    <col min="15434" max="15434" width="0.85546875" style="29" customWidth="1"/>
    <col min="15435" max="15446" width="0.85546875" style="29"/>
    <col min="15447" max="15448" width="0.85546875" style="29" customWidth="1"/>
    <col min="15449" max="15685" width="0.85546875" style="29"/>
    <col min="15686" max="15686" width="0.85546875" style="29" customWidth="1"/>
    <col min="15687" max="15689" width="0.85546875" style="29"/>
    <col min="15690" max="15690" width="0.85546875" style="29" customWidth="1"/>
    <col min="15691" max="15702" width="0.85546875" style="29"/>
    <col min="15703" max="15704" width="0.85546875" style="29" customWidth="1"/>
    <col min="15705" max="15941" width="0.85546875" style="29"/>
    <col min="15942" max="15942" width="0.85546875" style="29" customWidth="1"/>
    <col min="15943" max="15945" width="0.85546875" style="29"/>
    <col min="15946" max="15946" width="0.85546875" style="29" customWidth="1"/>
    <col min="15947" max="15958" width="0.85546875" style="29"/>
    <col min="15959" max="15960" width="0.85546875" style="29" customWidth="1"/>
    <col min="15961" max="16197" width="0.85546875" style="29"/>
    <col min="16198" max="16198" width="0.85546875" style="29" customWidth="1"/>
    <col min="16199" max="16201" width="0.85546875" style="29"/>
    <col min="16202" max="16202" width="0.85546875" style="29" customWidth="1"/>
    <col min="16203" max="16214" width="0.85546875" style="29"/>
    <col min="16215" max="16216" width="0.85546875" style="29" customWidth="1"/>
    <col min="16217" max="16384" width="0.85546875" style="29"/>
  </cols>
  <sheetData>
    <row r="1" spans="1:105" s="28" customFormat="1" ht="12.75" x14ac:dyDescent="0.2">
      <c r="BQ1" s="28" t="s">
        <v>131</v>
      </c>
    </row>
    <row r="2" spans="1:105" s="28" customFormat="1" ht="39.75" customHeight="1" x14ac:dyDescent="0.2">
      <c r="BQ2" s="47" t="s">
        <v>112</v>
      </c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</row>
    <row r="3" spans="1:105" ht="3" customHeight="1" x14ac:dyDescent="0.25"/>
    <row r="4" spans="1:105" s="30" customFormat="1" ht="24" customHeight="1" x14ac:dyDescent="0.2">
      <c r="BQ4" s="48" t="s">
        <v>113</v>
      </c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</row>
    <row r="6" spans="1:105" x14ac:dyDescent="0.25">
      <c r="DA6" s="31"/>
    </row>
    <row r="8" spans="1:105" s="32" customFormat="1" ht="16.5" x14ac:dyDescent="0.25">
      <c r="A8" s="49" t="s">
        <v>114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32" customFormat="1" ht="6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</row>
    <row r="10" spans="1:105" s="32" customFormat="1" ht="31.5" customHeight="1" x14ac:dyDescent="0.25">
      <c r="A10" s="50" t="s">
        <v>132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2" spans="1:105" s="28" customFormat="1" ht="42" customHeight="1" x14ac:dyDescent="0.2">
      <c r="A12" s="61" t="s">
        <v>133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2"/>
      <c r="AH12" s="53" t="s">
        <v>134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5"/>
      <c r="BF12" s="53" t="s">
        <v>135</v>
      </c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5"/>
      <c r="CD12" s="53" t="s">
        <v>136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</row>
    <row r="13" spans="1:105" s="28" customFormat="1" ht="30" customHeight="1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4"/>
      <c r="AH13" s="53" t="s">
        <v>127</v>
      </c>
      <c r="AI13" s="54"/>
      <c r="AJ13" s="54"/>
      <c r="AK13" s="54"/>
      <c r="AL13" s="54"/>
      <c r="AM13" s="54"/>
      <c r="AN13" s="54"/>
      <c r="AO13" s="55"/>
      <c r="AP13" s="53" t="s">
        <v>137</v>
      </c>
      <c r="AQ13" s="54"/>
      <c r="AR13" s="54"/>
      <c r="AS13" s="54"/>
      <c r="AT13" s="54"/>
      <c r="AU13" s="54"/>
      <c r="AV13" s="54"/>
      <c r="AW13" s="55"/>
      <c r="AX13" s="53" t="s">
        <v>138</v>
      </c>
      <c r="AY13" s="54"/>
      <c r="AZ13" s="54"/>
      <c r="BA13" s="54"/>
      <c r="BB13" s="54"/>
      <c r="BC13" s="54"/>
      <c r="BD13" s="54"/>
      <c r="BE13" s="55"/>
      <c r="BF13" s="53" t="s">
        <v>127</v>
      </c>
      <c r="BG13" s="54"/>
      <c r="BH13" s="54"/>
      <c r="BI13" s="54"/>
      <c r="BJ13" s="54"/>
      <c r="BK13" s="54"/>
      <c r="BL13" s="54"/>
      <c r="BM13" s="55"/>
      <c r="BN13" s="53" t="s">
        <v>137</v>
      </c>
      <c r="BO13" s="54"/>
      <c r="BP13" s="54"/>
      <c r="BQ13" s="54"/>
      <c r="BR13" s="54"/>
      <c r="BS13" s="54"/>
      <c r="BT13" s="54"/>
      <c r="BU13" s="55"/>
      <c r="BV13" s="53" t="s">
        <v>138</v>
      </c>
      <c r="BW13" s="54"/>
      <c r="BX13" s="54"/>
      <c r="BY13" s="54"/>
      <c r="BZ13" s="54"/>
      <c r="CA13" s="54"/>
      <c r="CB13" s="54"/>
      <c r="CC13" s="55"/>
      <c r="CD13" s="53" t="s">
        <v>127</v>
      </c>
      <c r="CE13" s="54"/>
      <c r="CF13" s="54"/>
      <c r="CG13" s="54"/>
      <c r="CH13" s="54"/>
      <c r="CI13" s="54"/>
      <c r="CJ13" s="54"/>
      <c r="CK13" s="55"/>
      <c r="CL13" s="53" t="s">
        <v>137</v>
      </c>
      <c r="CM13" s="54"/>
      <c r="CN13" s="54"/>
      <c r="CO13" s="54"/>
      <c r="CP13" s="54"/>
      <c r="CQ13" s="54"/>
      <c r="CR13" s="54"/>
      <c r="CS13" s="55"/>
      <c r="CT13" s="53" t="s">
        <v>138</v>
      </c>
      <c r="CU13" s="54"/>
      <c r="CV13" s="54"/>
      <c r="CW13" s="54"/>
      <c r="CX13" s="54"/>
      <c r="CY13" s="54"/>
      <c r="CZ13" s="54"/>
      <c r="DA13" s="54"/>
    </row>
    <row r="14" spans="1:105" s="28" customFormat="1" ht="15" customHeight="1" x14ac:dyDescent="0.2">
      <c r="A14" s="56" t="s">
        <v>8</v>
      </c>
      <c r="B14" s="56"/>
      <c r="C14" s="56"/>
      <c r="D14" s="56"/>
      <c r="E14" s="56"/>
      <c r="F14" s="57" t="s">
        <v>139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65"/>
      <c r="AH14" s="66" t="s">
        <v>10</v>
      </c>
      <c r="AI14" s="67"/>
      <c r="AJ14" s="67"/>
      <c r="AK14" s="67"/>
      <c r="AL14" s="67"/>
      <c r="AM14" s="67"/>
      <c r="AN14" s="67"/>
      <c r="AO14" s="68"/>
      <c r="AP14" s="66" t="s">
        <v>10</v>
      </c>
      <c r="AQ14" s="67"/>
      <c r="AR14" s="67"/>
      <c r="AS14" s="67"/>
      <c r="AT14" s="67"/>
      <c r="AU14" s="67"/>
      <c r="AV14" s="67"/>
      <c r="AW14" s="68"/>
      <c r="AX14" s="66" t="s">
        <v>10</v>
      </c>
      <c r="AY14" s="67"/>
      <c r="AZ14" s="67"/>
      <c r="BA14" s="67"/>
      <c r="BB14" s="67"/>
      <c r="BC14" s="67"/>
      <c r="BD14" s="67"/>
      <c r="BE14" s="68"/>
      <c r="BF14" s="66" t="s">
        <v>10</v>
      </c>
      <c r="BG14" s="67"/>
      <c r="BH14" s="67"/>
      <c r="BI14" s="67"/>
      <c r="BJ14" s="67"/>
      <c r="BK14" s="67"/>
      <c r="BL14" s="67"/>
      <c r="BM14" s="68"/>
      <c r="BN14" s="66" t="s">
        <v>10</v>
      </c>
      <c r="BO14" s="67"/>
      <c r="BP14" s="67"/>
      <c r="BQ14" s="67"/>
      <c r="BR14" s="67"/>
      <c r="BS14" s="67"/>
      <c r="BT14" s="67"/>
      <c r="BU14" s="68"/>
      <c r="BV14" s="66" t="s">
        <v>10</v>
      </c>
      <c r="BW14" s="67"/>
      <c r="BX14" s="67"/>
      <c r="BY14" s="67"/>
      <c r="BZ14" s="67"/>
      <c r="CA14" s="67"/>
      <c r="CB14" s="67"/>
      <c r="CC14" s="68"/>
      <c r="CD14" s="66" t="s">
        <v>10</v>
      </c>
      <c r="CE14" s="67"/>
      <c r="CF14" s="67"/>
      <c r="CG14" s="67"/>
      <c r="CH14" s="67"/>
      <c r="CI14" s="67"/>
      <c r="CJ14" s="67"/>
      <c r="CK14" s="68"/>
      <c r="CL14" s="66" t="s">
        <v>10</v>
      </c>
      <c r="CM14" s="67"/>
      <c r="CN14" s="67"/>
      <c r="CO14" s="67"/>
      <c r="CP14" s="67"/>
      <c r="CQ14" s="67"/>
      <c r="CR14" s="67"/>
      <c r="CS14" s="68"/>
      <c r="CT14" s="66" t="s">
        <v>10</v>
      </c>
      <c r="CU14" s="67"/>
      <c r="CV14" s="67"/>
      <c r="CW14" s="67"/>
      <c r="CX14" s="67"/>
      <c r="CY14" s="67"/>
      <c r="CZ14" s="67"/>
      <c r="DA14" s="68"/>
    </row>
    <row r="15" spans="1:105" s="28" customFormat="1" ht="27.75" customHeight="1" x14ac:dyDescent="0.2">
      <c r="A15" s="56"/>
      <c r="B15" s="56"/>
      <c r="C15" s="56"/>
      <c r="D15" s="56"/>
      <c r="E15" s="56"/>
      <c r="F15" s="69" t="s">
        <v>140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70"/>
      <c r="AH15" s="66" t="s">
        <v>10</v>
      </c>
      <c r="AI15" s="67"/>
      <c r="AJ15" s="67"/>
      <c r="AK15" s="67"/>
      <c r="AL15" s="67"/>
      <c r="AM15" s="67"/>
      <c r="AN15" s="67"/>
      <c r="AO15" s="68"/>
      <c r="AP15" s="66" t="s">
        <v>10</v>
      </c>
      <c r="AQ15" s="67"/>
      <c r="AR15" s="67"/>
      <c r="AS15" s="67"/>
      <c r="AT15" s="67"/>
      <c r="AU15" s="67"/>
      <c r="AV15" s="67"/>
      <c r="AW15" s="68"/>
      <c r="AX15" s="66" t="s">
        <v>10</v>
      </c>
      <c r="AY15" s="67"/>
      <c r="AZ15" s="67"/>
      <c r="BA15" s="67"/>
      <c r="BB15" s="67"/>
      <c r="BC15" s="67"/>
      <c r="BD15" s="67"/>
      <c r="BE15" s="68"/>
      <c r="BF15" s="66" t="s">
        <v>10</v>
      </c>
      <c r="BG15" s="67"/>
      <c r="BH15" s="67"/>
      <c r="BI15" s="67"/>
      <c r="BJ15" s="67"/>
      <c r="BK15" s="67"/>
      <c r="BL15" s="67"/>
      <c r="BM15" s="68"/>
      <c r="BN15" s="66" t="s">
        <v>10</v>
      </c>
      <c r="BO15" s="67"/>
      <c r="BP15" s="67"/>
      <c r="BQ15" s="67"/>
      <c r="BR15" s="67"/>
      <c r="BS15" s="67"/>
      <c r="BT15" s="67"/>
      <c r="BU15" s="68"/>
      <c r="BV15" s="66" t="s">
        <v>10</v>
      </c>
      <c r="BW15" s="67"/>
      <c r="BX15" s="67"/>
      <c r="BY15" s="67"/>
      <c r="BZ15" s="67"/>
      <c r="CA15" s="67"/>
      <c r="CB15" s="67"/>
      <c r="CC15" s="68"/>
      <c r="CD15" s="66" t="s">
        <v>10</v>
      </c>
      <c r="CE15" s="67"/>
      <c r="CF15" s="67"/>
      <c r="CG15" s="67"/>
      <c r="CH15" s="67"/>
      <c r="CI15" s="67"/>
      <c r="CJ15" s="67"/>
      <c r="CK15" s="68"/>
      <c r="CL15" s="66" t="s">
        <v>10</v>
      </c>
      <c r="CM15" s="67"/>
      <c r="CN15" s="67"/>
      <c r="CO15" s="67"/>
      <c r="CP15" s="67"/>
      <c r="CQ15" s="67"/>
      <c r="CR15" s="67"/>
      <c r="CS15" s="68"/>
      <c r="CT15" s="66" t="s">
        <v>10</v>
      </c>
      <c r="CU15" s="67"/>
      <c r="CV15" s="67"/>
      <c r="CW15" s="67"/>
      <c r="CX15" s="67"/>
      <c r="CY15" s="67"/>
      <c r="CZ15" s="67"/>
      <c r="DA15" s="68"/>
    </row>
    <row r="16" spans="1:105" s="28" customFormat="1" ht="15" customHeight="1" x14ac:dyDescent="0.2">
      <c r="A16" s="56" t="s">
        <v>25</v>
      </c>
      <c r="B16" s="56"/>
      <c r="C16" s="56"/>
      <c r="D16" s="56"/>
      <c r="E16" s="56"/>
      <c r="F16" s="57" t="s">
        <v>141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65"/>
      <c r="AH16" s="66" t="s">
        <v>10</v>
      </c>
      <c r="AI16" s="67"/>
      <c r="AJ16" s="67"/>
      <c r="AK16" s="67"/>
      <c r="AL16" s="67"/>
      <c r="AM16" s="67"/>
      <c r="AN16" s="67"/>
      <c r="AO16" s="68"/>
      <c r="AP16" s="66" t="s">
        <v>10</v>
      </c>
      <c r="AQ16" s="67"/>
      <c r="AR16" s="67"/>
      <c r="AS16" s="67"/>
      <c r="AT16" s="67"/>
      <c r="AU16" s="67"/>
      <c r="AV16" s="67"/>
      <c r="AW16" s="68"/>
      <c r="AX16" s="66" t="s">
        <v>10</v>
      </c>
      <c r="AY16" s="67"/>
      <c r="AZ16" s="67"/>
      <c r="BA16" s="67"/>
      <c r="BB16" s="67"/>
      <c r="BC16" s="67"/>
      <c r="BD16" s="67"/>
      <c r="BE16" s="68"/>
      <c r="BF16" s="66" t="s">
        <v>10</v>
      </c>
      <c r="BG16" s="67"/>
      <c r="BH16" s="67"/>
      <c r="BI16" s="67"/>
      <c r="BJ16" s="67"/>
      <c r="BK16" s="67"/>
      <c r="BL16" s="67"/>
      <c r="BM16" s="68"/>
      <c r="BN16" s="66" t="s">
        <v>10</v>
      </c>
      <c r="BO16" s="67"/>
      <c r="BP16" s="67"/>
      <c r="BQ16" s="67"/>
      <c r="BR16" s="67"/>
      <c r="BS16" s="67"/>
      <c r="BT16" s="67"/>
      <c r="BU16" s="68"/>
      <c r="BV16" s="66" t="s">
        <v>10</v>
      </c>
      <c r="BW16" s="67"/>
      <c r="BX16" s="67"/>
      <c r="BY16" s="67"/>
      <c r="BZ16" s="67"/>
      <c r="CA16" s="67"/>
      <c r="CB16" s="67"/>
      <c r="CC16" s="68"/>
      <c r="CD16" s="66" t="s">
        <v>10</v>
      </c>
      <c r="CE16" s="67"/>
      <c r="CF16" s="67"/>
      <c r="CG16" s="67"/>
      <c r="CH16" s="67"/>
      <c r="CI16" s="67"/>
      <c r="CJ16" s="67"/>
      <c r="CK16" s="68"/>
      <c r="CL16" s="66" t="s">
        <v>10</v>
      </c>
      <c r="CM16" s="67"/>
      <c r="CN16" s="67"/>
      <c r="CO16" s="67"/>
      <c r="CP16" s="67"/>
      <c r="CQ16" s="67"/>
      <c r="CR16" s="67"/>
      <c r="CS16" s="68"/>
      <c r="CT16" s="66" t="s">
        <v>10</v>
      </c>
      <c r="CU16" s="67"/>
      <c r="CV16" s="67"/>
      <c r="CW16" s="67"/>
      <c r="CX16" s="67"/>
      <c r="CY16" s="67"/>
      <c r="CZ16" s="67"/>
      <c r="DA16" s="68"/>
    </row>
    <row r="17" spans="1:105" s="28" customFormat="1" ht="27.75" customHeight="1" x14ac:dyDescent="0.2">
      <c r="A17" s="56"/>
      <c r="B17" s="56"/>
      <c r="C17" s="56"/>
      <c r="D17" s="56"/>
      <c r="E17" s="56"/>
      <c r="F17" s="69" t="s">
        <v>142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70"/>
      <c r="AH17" s="66" t="s">
        <v>10</v>
      </c>
      <c r="AI17" s="67"/>
      <c r="AJ17" s="67"/>
      <c r="AK17" s="67"/>
      <c r="AL17" s="67"/>
      <c r="AM17" s="67"/>
      <c r="AN17" s="67"/>
      <c r="AO17" s="68"/>
      <c r="AP17" s="66" t="s">
        <v>10</v>
      </c>
      <c r="AQ17" s="67"/>
      <c r="AR17" s="67"/>
      <c r="AS17" s="67"/>
      <c r="AT17" s="67"/>
      <c r="AU17" s="67"/>
      <c r="AV17" s="67"/>
      <c r="AW17" s="68"/>
      <c r="AX17" s="66" t="s">
        <v>10</v>
      </c>
      <c r="AY17" s="67"/>
      <c r="AZ17" s="67"/>
      <c r="BA17" s="67"/>
      <c r="BB17" s="67"/>
      <c r="BC17" s="67"/>
      <c r="BD17" s="67"/>
      <c r="BE17" s="68"/>
      <c r="BF17" s="66" t="s">
        <v>10</v>
      </c>
      <c r="BG17" s="67"/>
      <c r="BH17" s="67"/>
      <c r="BI17" s="67"/>
      <c r="BJ17" s="67"/>
      <c r="BK17" s="67"/>
      <c r="BL17" s="67"/>
      <c r="BM17" s="68"/>
      <c r="BN17" s="66" t="s">
        <v>10</v>
      </c>
      <c r="BO17" s="67"/>
      <c r="BP17" s="67"/>
      <c r="BQ17" s="67"/>
      <c r="BR17" s="67"/>
      <c r="BS17" s="67"/>
      <c r="BT17" s="67"/>
      <c r="BU17" s="68"/>
      <c r="BV17" s="66" t="s">
        <v>10</v>
      </c>
      <c r="BW17" s="67"/>
      <c r="BX17" s="67"/>
      <c r="BY17" s="67"/>
      <c r="BZ17" s="67"/>
      <c r="CA17" s="67"/>
      <c r="CB17" s="67"/>
      <c r="CC17" s="68"/>
      <c r="CD17" s="66" t="s">
        <v>10</v>
      </c>
      <c r="CE17" s="67"/>
      <c r="CF17" s="67"/>
      <c r="CG17" s="67"/>
      <c r="CH17" s="67"/>
      <c r="CI17" s="67"/>
      <c r="CJ17" s="67"/>
      <c r="CK17" s="68"/>
      <c r="CL17" s="66" t="s">
        <v>10</v>
      </c>
      <c r="CM17" s="67"/>
      <c r="CN17" s="67"/>
      <c r="CO17" s="67"/>
      <c r="CP17" s="67"/>
      <c r="CQ17" s="67"/>
      <c r="CR17" s="67"/>
      <c r="CS17" s="68"/>
      <c r="CT17" s="66" t="s">
        <v>10</v>
      </c>
      <c r="CU17" s="67"/>
      <c r="CV17" s="67"/>
      <c r="CW17" s="67"/>
      <c r="CX17" s="67"/>
      <c r="CY17" s="67"/>
      <c r="CZ17" s="67"/>
      <c r="DA17" s="68"/>
    </row>
    <row r="18" spans="1:105" s="28" customFormat="1" ht="15" customHeight="1" x14ac:dyDescent="0.2">
      <c r="A18" s="56" t="s">
        <v>37</v>
      </c>
      <c r="B18" s="56"/>
      <c r="C18" s="56"/>
      <c r="D18" s="56"/>
      <c r="E18" s="56"/>
      <c r="F18" s="57" t="s">
        <v>143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65"/>
      <c r="AH18" s="71">
        <v>1</v>
      </c>
      <c r="AI18" s="72"/>
      <c r="AJ18" s="72"/>
      <c r="AK18" s="72"/>
      <c r="AL18" s="72"/>
      <c r="AM18" s="72"/>
      <c r="AN18" s="72"/>
      <c r="AO18" s="73"/>
      <c r="AP18" s="71">
        <v>1</v>
      </c>
      <c r="AQ18" s="72"/>
      <c r="AR18" s="72"/>
      <c r="AS18" s="72"/>
      <c r="AT18" s="72"/>
      <c r="AU18" s="72"/>
      <c r="AV18" s="72"/>
      <c r="AW18" s="73"/>
      <c r="AX18" s="71" t="s">
        <v>10</v>
      </c>
      <c r="AY18" s="72"/>
      <c r="AZ18" s="72"/>
      <c r="BA18" s="72"/>
      <c r="BB18" s="72"/>
      <c r="BC18" s="72"/>
      <c r="BD18" s="72"/>
      <c r="BE18" s="73"/>
      <c r="BF18" s="66" t="s">
        <v>10</v>
      </c>
      <c r="BG18" s="67"/>
      <c r="BH18" s="67"/>
      <c r="BI18" s="67"/>
      <c r="BJ18" s="67"/>
      <c r="BK18" s="67"/>
      <c r="BL18" s="67"/>
      <c r="BM18" s="68"/>
      <c r="BN18" s="71">
        <v>600</v>
      </c>
      <c r="BO18" s="72"/>
      <c r="BP18" s="72"/>
      <c r="BQ18" s="72"/>
      <c r="BR18" s="72"/>
      <c r="BS18" s="72"/>
      <c r="BT18" s="72"/>
      <c r="BU18" s="73"/>
      <c r="BV18" s="71" t="s">
        <v>10</v>
      </c>
      <c r="BW18" s="72"/>
      <c r="BX18" s="72"/>
      <c r="BY18" s="72"/>
      <c r="BZ18" s="72"/>
      <c r="CA18" s="72"/>
      <c r="CB18" s="72"/>
      <c r="CC18" s="73"/>
      <c r="CD18" s="66" t="s">
        <v>10</v>
      </c>
      <c r="CE18" s="67"/>
      <c r="CF18" s="67"/>
      <c r="CG18" s="67"/>
      <c r="CH18" s="67"/>
      <c r="CI18" s="67"/>
      <c r="CJ18" s="67"/>
      <c r="CK18" s="68"/>
      <c r="CL18" s="74">
        <v>11.78</v>
      </c>
      <c r="CM18" s="75"/>
      <c r="CN18" s="75"/>
      <c r="CO18" s="75"/>
      <c r="CP18" s="75"/>
      <c r="CQ18" s="75"/>
      <c r="CR18" s="75"/>
      <c r="CS18" s="76"/>
      <c r="CT18" s="71" t="s">
        <v>10</v>
      </c>
      <c r="CU18" s="72"/>
      <c r="CV18" s="72"/>
      <c r="CW18" s="72"/>
      <c r="CX18" s="72"/>
      <c r="CY18" s="72"/>
      <c r="CZ18" s="72"/>
      <c r="DA18" s="72"/>
    </row>
    <row r="19" spans="1:105" s="28" customFormat="1" ht="40.5" customHeight="1" x14ac:dyDescent="0.2">
      <c r="A19" s="56"/>
      <c r="B19" s="56"/>
      <c r="C19" s="56"/>
      <c r="D19" s="56"/>
      <c r="E19" s="56"/>
      <c r="F19" s="69" t="s">
        <v>144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71" t="s">
        <v>10</v>
      </c>
      <c r="AI19" s="72"/>
      <c r="AJ19" s="72"/>
      <c r="AK19" s="72"/>
      <c r="AL19" s="72"/>
      <c r="AM19" s="72"/>
      <c r="AN19" s="72"/>
      <c r="AO19" s="73"/>
      <c r="AP19" s="71" t="s">
        <v>10</v>
      </c>
      <c r="AQ19" s="72"/>
      <c r="AR19" s="72"/>
      <c r="AS19" s="72"/>
      <c r="AT19" s="72"/>
      <c r="AU19" s="72"/>
      <c r="AV19" s="72"/>
      <c r="AW19" s="73"/>
      <c r="AX19" s="71" t="s">
        <v>10</v>
      </c>
      <c r="AY19" s="72"/>
      <c r="AZ19" s="72"/>
      <c r="BA19" s="72"/>
      <c r="BB19" s="72"/>
      <c r="BC19" s="72"/>
      <c r="BD19" s="72"/>
      <c r="BE19" s="73"/>
      <c r="BF19" s="71" t="s">
        <v>10</v>
      </c>
      <c r="BG19" s="72"/>
      <c r="BH19" s="72"/>
      <c r="BI19" s="72"/>
      <c r="BJ19" s="72"/>
      <c r="BK19" s="72"/>
      <c r="BL19" s="72"/>
      <c r="BM19" s="73"/>
      <c r="BN19" s="71" t="s">
        <v>10</v>
      </c>
      <c r="BO19" s="72"/>
      <c r="BP19" s="72"/>
      <c r="BQ19" s="72"/>
      <c r="BR19" s="72"/>
      <c r="BS19" s="72"/>
      <c r="BT19" s="72"/>
      <c r="BU19" s="73"/>
      <c r="BV19" s="71" t="s">
        <v>10</v>
      </c>
      <c r="BW19" s="72"/>
      <c r="BX19" s="72"/>
      <c r="BY19" s="72"/>
      <c r="BZ19" s="72"/>
      <c r="CA19" s="72"/>
      <c r="CB19" s="72"/>
      <c r="CC19" s="73"/>
      <c r="CD19" s="74" t="s">
        <v>10</v>
      </c>
      <c r="CE19" s="75"/>
      <c r="CF19" s="75"/>
      <c r="CG19" s="75"/>
      <c r="CH19" s="75"/>
      <c r="CI19" s="75"/>
      <c r="CJ19" s="75"/>
      <c r="CK19" s="76"/>
      <c r="CL19" s="74" t="s">
        <v>10</v>
      </c>
      <c r="CM19" s="75"/>
      <c r="CN19" s="75"/>
      <c r="CO19" s="75"/>
      <c r="CP19" s="75"/>
      <c r="CQ19" s="75"/>
      <c r="CR19" s="75"/>
      <c r="CS19" s="76"/>
      <c r="CT19" s="71" t="s">
        <v>10</v>
      </c>
      <c r="CU19" s="72"/>
      <c r="CV19" s="72"/>
      <c r="CW19" s="72"/>
      <c r="CX19" s="72"/>
      <c r="CY19" s="72"/>
      <c r="CZ19" s="72"/>
      <c r="DA19" s="73"/>
    </row>
    <row r="20" spans="1:105" s="28" customFormat="1" ht="27.75" customHeight="1" x14ac:dyDescent="0.2">
      <c r="A20" s="56" t="s">
        <v>45</v>
      </c>
      <c r="B20" s="56"/>
      <c r="C20" s="56"/>
      <c r="D20" s="56"/>
      <c r="E20" s="56"/>
      <c r="F20" s="57" t="s">
        <v>145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65"/>
      <c r="AH20" s="66" t="s">
        <v>10</v>
      </c>
      <c r="AI20" s="67"/>
      <c r="AJ20" s="67"/>
      <c r="AK20" s="67"/>
      <c r="AL20" s="67"/>
      <c r="AM20" s="67"/>
      <c r="AN20" s="67"/>
      <c r="AO20" s="68"/>
      <c r="AP20" s="66" t="s">
        <v>10</v>
      </c>
      <c r="AQ20" s="67"/>
      <c r="AR20" s="67"/>
      <c r="AS20" s="67"/>
      <c r="AT20" s="67"/>
      <c r="AU20" s="67"/>
      <c r="AV20" s="67"/>
      <c r="AW20" s="68"/>
      <c r="AX20" s="66" t="s">
        <v>10</v>
      </c>
      <c r="AY20" s="67"/>
      <c r="AZ20" s="67"/>
      <c r="BA20" s="67"/>
      <c r="BB20" s="67"/>
      <c r="BC20" s="67"/>
      <c r="BD20" s="67"/>
      <c r="BE20" s="68"/>
      <c r="BF20" s="66" t="s">
        <v>10</v>
      </c>
      <c r="BG20" s="67"/>
      <c r="BH20" s="67"/>
      <c r="BI20" s="67"/>
      <c r="BJ20" s="67"/>
      <c r="BK20" s="67"/>
      <c r="BL20" s="67"/>
      <c r="BM20" s="68"/>
      <c r="BN20" s="66" t="s">
        <v>10</v>
      </c>
      <c r="BO20" s="67"/>
      <c r="BP20" s="67"/>
      <c r="BQ20" s="67"/>
      <c r="BR20" s="67"/>
      <c r="BS20" s="67"/>
      <c r="BT20" s="67"/>
      <c r="BU20" s="68"/>
      <c r="BV20" s="66" t="s">
        <v>10</v>
      </c>
      <c r="BW20" s="67"/>
      <c r="BX20" s="67"/>
      <c r="BY20" s="67"/>
      <c r="BZ20" s="67"/>
      <c r="CA20" s="67"/>
      <c r="CB20" s="67"/>
      <c r="CC20" s="68"/>
      <c r="CD20" s="66" t="s">
        <v>10</v>
      </c>
      <c r="CE20" s="67"/>
      <c r="CF20" s="67"/>
      <c r="CG20" s="67"/>
      <c r="CH20" s="67"/>
      <c r="CI20" s="67"/>
      <c r="CJ20" s="67"/>
      <c r="CK20" s="68"/>
      <c r="CL20" s="66" t="s">
        <v>10</v>
      </c>
      <c r="CM20" s="67"/>
      <c r="CN20" s="67"/>
      <c r="CO20" s="67"/>
      <c r="CP20" s="67"/>
      <c r="CQ20" s="67"/>
      <c r="CR20" s="67"/>
      <c r="CS20" s="68"/>
      <c r="CT20" s="66" t="s">
        <v>10</v>
      </c>
      <c r="CU20" s="67"/>
      <c r="CV20" s="67"/>
      <c r="CW20" s="67"/>
      <c r="CX20" s="67"/>
      <c r="CY20" s="67"/>
      <c r="CZ20" s="67"/>
      <c r="DA20" s="68"/>
    </row>
    <row r="21" spans="1:105" s="28" customFormat="1" ht="40.5" customHeight="1" x14ac:dyDescent="0.2">
      <c r="A21" s="56"/>
      <c r="B21" s="56"/>
      <c r="C21" s="56"/>
      <c r="D21" s="56"/>
      <c r="E21" s="56"/>
      <c r="F21" s="69" t="s">
        <v>144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66" t="s">
        <v>10</v>
      </c>
      <c r="AI21" s="67"/>
      <c r="AJ21" s="67"/>
      <c r="AK21" s="67"/>
      <c r="AL21" s="67"/>
      <c r="AM21" s="67"/>
      <c r="AN21" s="67"/>
      <c r="AO21" s="68"/>
      <c r="AP21" s="66" t="s">
        <v>10</v>
      </c>
      <c r="AQ21" s="67"/>
      <c r="AR21" s="67"/>
      <c r="AS21" s="67"/>
      <c r="AT21" s="67"/>
      <c r="AU21" s="67"/>
      <c r="AV21" s="67"/>
      <c r="AW21" s="68"/>
      <c r="AX21" s="66" t="s">
        <v>10</v>
      </c>
      <c r="AY21" s="67"/>
      <c r="AZ21" s="67"/>
      <c r="BA21" s="67"/>
      <c r="BB21" s="67"/>
      <c r="BC21" s="67"/>
      <c r="BD21" s="67"/>
      <c r="BE21" s="68"/>
      <c r="BF21" s="66" t="s">
        <v>10</v>
      </c>
      <c r="BG21" s="67"/>
      <c r="BH21" s="67"/>
      <c r="BI21" s="67"/>
      <c r="BJ21" s="67"/>
      <c r="BK21" s="67"/>
      <c r="BL21" s="67"/>
      <c r="BM21" s="68"/>
      <c r="BN21" s="66" t="s">
        <v>10</v>
      </c>
      <c r="BO21" s="67"/>
      <c r="BP21" s="67"/>
      <c r="BQ21" s="67"/>
      <c r="BR21" s="67"/>
      <c r="BS21" s="67"/>
      <c r="BT21" s="67"/>
      <c r="BU21" s="68"/>
      <c r="BV21" s="66" t="s">
        <v>10</v>
      </c>
      <c r="BW21" s="67"/>
      <c r="BX21" s="67"/>
      <c r="BY21" s="67"/>
      <c r="BZ21" s="67"/>
      <c r="CA21" s="67"/>
      <c r="CB21" s="67"/>
      <c r="CC21" s="68"/>
      <c r="CD21" s="66" t="s">
        <v>10</v>
      </c>
      <c r="CE21" s="67"/>
      <c r="CF21" s="67"/>
      <c r="CG21" s="67"/>
      <c r="CH21" s="67"/>
      <c r="CI21" s="67"/>
      <c r="CJ21" s="67"/>
      <c r="CK21" s="68"/>
      <c r="CL21" s="66" t="s">
        <v>10</v>
      </c>
      <c r="CM21" s="67"/>
      <c r="CN21" s="67"/>
      <c r="CO21" s="67"/>
      <c r="CP21" s="67"/>
      <c r="CQ21" s="67"/>
      <c r="CR21" s="67"/>
      <c r="CS21" s="68"/>
      <c r="CT21" s="66" t="s">
        <v>10</v>
      </c>
      <c r="CU21" s="67"/>
      <c r="CV21" s="67"/>
      <c r="CW21" s="67"/>
      <c r="CX21" s="67"/>
      <c r="CY21" s="67"/>
      <c r="CZ21" s="67"/>
      <c r="DA21" s="68"/>
    </row>
    <row r="22" spans="1:105" s="28" customFormat="1" ht="15" customHeight="1" x14ac:dyDescent="0.2">
      <c r="A22" s="56" t="s">
        <v>55</v>
      </c>
      <c r="B22" s="56"/>
      <c r="C22" s="56"/>
      <c r="D22" s="56"/>
      <c r="E22" s="56"/>
      <c r="F22" s="57" t="s">
        <v>146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65"/>
      <c r="AH22" s="66" t="s">
        <v>10</v>
      </c>
      <c r="AI22" s="67"/>
      <c r="AJ22" s="67"/>
      <c r="AK22" s="67"/>
      <c r="AL22" s="67"/>
      <c r="AM22" s="67"/>
      <c r="AN22" s="67"/>
      <c r="AO22" s="68"/>
      <c r="AP22" s="66" t="s">
        <v>10</v>
      </c>
      <c r="AQ22" s="67"/>
      <c r="AR22" s="67"/>
      <c r="AS22" s="67"/>
      <c r="AT22" s="67"/>
      <c r="AU22" s="67"/>
      <c r="AV22" s="67"/>
      <c r="AW22" s="68"/>
      <c r="AX22" s="66" t="s">
        <v>10</v>
      </c>
      <c r="AY22" s="67"/>
      <c r="AZ22" s="67"/>
      <c r="BA22" s="67"/>
      <c r="BB22" s="67"/>
      <c r="BC22" s="67"/>
      <c r="BD22" s="67"/>
      <c r="BE22" s="68"/>
      <c r="BF22" s="66" t="s">
        <v>10</v>
      </c>
      <c r="BG22" s="67"/>
      <c r="BH22" s="67"/>
      <c r="BI22" s="67"/>
      <c r="BJ22" s="67"/>
      <c r="BK22" s="67"/>
      <c r="BL22" s="67"/>
      <c r="BM22" s="68"/>
      <c r="BN22" s="66" t="s">
        <v>10</v>
      </c>
      <c r="BO22" s="67"/>
      <c r="BP22" s="67"/>
      <c r="BQ22" s="67"/>
      <c r="BR22" s="67"/>
      <c r="BS22" s="67"/>
      <c r="BT22" s="67"/>
      <c r="BU22" s="68"/>
      <c r="BV22" s="66" t="s">
        <v>10</v>
      </c>
      <c r="BW22" s="67"/>
      <c r="BX22" s="67"/>
      <c r="BY22" s="67"/>
      <c r="BZ22" s="67"/>
      <c r="CA22" s="67"/>
      <c r="CB22" s="67"/>
      <c r="CC22" s="68"/>
      <c r="CD22" s="66" t="s">
        <v>10</v>
      </c>
      <c r="CE22" s="67"/>
      <c r="CF22" s="67"/>
      <c r="CG22" s="67"/>
      <c r="CH22" s="67"/>
      <c r="CI22" s="67"/>
      <c r="CJ22" s="67"/>
      <c r="CK22" s="68"/>
      <c r="CL22" s="66" t="s">
        <v>10</v>
      </c>
      <c r="CM22" s="67"/>
      <c r="CN22" s="67"/>
      <c r="CO22" s="67"/>
      <c r="CP22" s="67"/>
      <c r="CQ22" s="67"/>
      <c r="CR22" s="67"/>
      <c r="CS22" s="68"/>
      <c r="CT22" s="66" t="s">
        <v>10</v>
      </c>
      <c r="CU22" s="67"/>
      <c r="CV22" s="67"/>
      <c r="CW22" s="67"/>
      <c r="CX22" s="67"/>
      <c r="CY22" s="67"/>
      <c r="CZ22" s="67"/>
      <c r="DA22" s="68"/>
    </row>
    <row r="23" spans="1:105" s="28" customFormat="1" ht="40.5" customHeight="1" x14ac:dyDescent="0.2">
      <c r="A23" s="56"/>
      <c r="B23" s="56"/>
      <c r="C23" s="56"/>
      <c r="D23" s="56"/>
      <c r="E23" s="56"/>
      <c r="F23" s="69" t="s">
        <v>144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66" t="s">
        <v>10</v>
      </c>
      <c r="AI23" s="67"/>
      <c r="AJ23" s="67"/>
      <c r="AK23" s="67"/>
      <c r="AL23" s="67"/>
      <c r="AM23" s="67"/>
      <c r="AN23" s="67"/>
      <c r="AO23" s="68"/>
      <c r="AP23" s="66" t="s">
        <v>10</v>
      </c>
      <c r="AQ23" s="67"/>
      <c r="AR23" s="67"/>
      <c r="AS23" s="67"/>
      <c r="AT23" s="67"/>
      <c r="AU23" s="67"/>
      <c r="AV23" s="67"/>
      <c r="AW23" s="68"/>
      <c r="AX23" s="66" t="s">
        <v>10</v>
      </c>
      <c r="AY23" s="67"/>
      <c r="AZ23" s="67"/>
      <c r="BA23" s="67"/>
      <c r="BB23" s="67"/>
      <c r="BC23" s="67"/>
      <c r="BD23" s="67"/>
      <c r="BE23" s="68"/>
      <c r="BF23" s="66" t="s">
        <v>10</v>
      </c>
      <c r="BG23" s="67"/>
      <c r="BH23" s="67"/>
      <c r="BI23" s="67"/>
      <c r="BJ23" s="67"/>
      <c r="BK23" s="67"/>
      <c r="BL23" s="67"/>
      <c r="BM23" s="68"/>
      <c r="BN23" s="66" t="s">
        <v>10</v>
      </c>
      <c r="BO23" s="67"/>
      <c r="BP23" s="67"/>
      <c r="BQ23" s="67"/>
      <c r="BR23" s="67"/>
      <c r="BS23" s="67"/>
      <c r="BT23" s="67"/>
      <c r="BU23" s="68"/>
      <c r="BV23" s="66" t="s">
        <v>10</v>
      </c>
      <c r="BW23" s="67"/>
      <c r="BX23" s="67"/>
      <c r="BY23" s="67"/>
      <c r="BZ23" s="67"/>
      <c r="CA23" s="67"/>
      <c r="CB23" s="67"/>
      <c r="CC23" s="68"/>
      <c r="CD23" s="66" t="s">
        <v>10</v>
      </c>
      <c r="CE23" s="67"/>
      <c r="CF23" s="67"/>
      <c r="CG23" s="67"/>
      <c r="CH23" s="67"/>
      <c r="CI23" s="67"/>
      <c r="CJ23" s="67"/>
      <c r="CK23" s="68"/>
      <c r="CL23" s="66" t="s">
        <v>10</v>
      </c>
      <c r="CM23" s="67"/>
      <c r="CN23" s="67"/>
      <c r="CO23" s="67"/>
      <c r="CP23" s="67"/>
      <c r="CQ23" s="67"/>
      <c r="CR23" s="67"/>
      <c r="CS23" s="68"/>
      <c r="CT23" s="66" t="s">
        <v>10</v>
      </c>
      <c r="CU23" s="67"/>
      <c r="CV23" s="67"/>
      <c r="CW23" s="67"/>
      <c r="CX23" s="67"/>
      <c r="CY23" s="67"/>
      <c r="CZ23" s="67"/>
      <c r="DA23" s="68"/>
    </row>
    <row r="24" spans="1:105" s="28" customFormat="1" ht="15" customHeight="1" x14ac:dyDescent="0.2">
      <c r="A24" s="56" t="s">
        <v>62</v>
      </c>
      <c r="B24" s="56"/>
      <c r="C24" s="56"/>
      <c r="D24" s="56"/>
      <c r="E24" s="56"/>
      <c r="F24" s="57" t="s">
        <v>147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65"/>
      <c r="AH24" s="66" t="s">
        <v>10</v>
      </c>
      <c r="AI24" s="67"/>
      <c r="AJ24" s="67"/>
      <c r="AK24" s="67"/>
      <c r="AL24" s="67"/>
      <c r="AM24" s="67"/>
      <c r="AN24" s="67"/>
      <c r="AO24" s="68"/>
      <c r="AP24" s="66" t="s">
        <v>10</v>
      </c>
      <c r="AQ24" s="67"/>
      <c r="AR24" s="67"/>
      <c r="AS24" s="67"/>
      <c r="AT24" s="67"/>
      <c r="AU24" s="67"/>
      <c r="AV24" s="67"/>
      <c r="AW24" s="68"/>
      <c r="AX24" s="66" t="s">
        <v>10</v>
      </c>
      <c r="AY24" s="67"/>
      <c r="AZ24" s="67"/>
      <c r="BA24" s="67"/>
      <c r="BB24" s="67"/>
      <c r="BC24" s="67"/>
      <c r="BD24" s="67"/>
      <c r="BE24" s="68"/>
      <c r="BF24" s="66" t="s">
        <v>10</v>
      </c>
      <c r="BG24" s="67"/>
      <c r="BH24" s="67"/>
      <c r="BI24" s="67"/>
      <c r="BJ24" s="67"/>
      <c r="BK24" s="67"/>
      <c r="BL24" s="67"/>
      <c r="BM24" s="68"/>
      <c r="BN24" s="66" t="s">
        <v>10</v>
      </c>
      <c r="BO24" s="67"/>
      <c r="BP24" s="67"/>
      <c r="BQ24" s="67"/>
      <c r="BR24" s="67"/>
      <c r="BS24" s="67"/>
      <c r="BT24" s="67"/>
      <c r="BU24" s="68"/>
      <c r="BV24" s="66" t="s">
        <v>10</v>
      </c>
      <c r="BW24" s="67"/>
      <c r="BX24" s="67"/>
      <c r="BY24" s="67"/>
      <c r="BZ24" s="67"/>
      <c r="CA24" s="67"/>
      <c r="CB24" s="67"/>
      <c r="CC24" s="68"/>
      <c r="CD24" s="66" t="s">
        <v>10</v>
      </c>
      <c r="CE24" s="67"/>
      <c r="CF24" s="67"/>
      <c r="CG24" s="67"/>
      <c r="CH24" s="67"/>
      <c r="CI24" s="67"/>
      <c r="CJ24" s="67"/>
      <c r="CK24" s="68"/>
      <c r="CL24" s="66" t="s">
        <v>10</v>
      </c>
      <c r="CM24" s="67"/>
      <c r="CN24" s="67"/>
      <c r="CO24" s="67"/>
      <c r="CP24" s="67"/>
      <c r="CQ24" s="67"/>
      <c r="CR24" s="67"/>
      <c r="CS24" s="68"/>
      <c r="CT24" s="66" t="s">
        <v>10</v>
      </c>
      <c r="CU24" s="67"/>
      <c r="CV24" s="67"/>
      <c r="CW24" s="67"/>
      <c r="CX24" s="67"/>
      <c r="CY24" s="67"/>
      <c r="CZ24" s="67"/>
      <c r="DA24" s="68"/>
    </row>
    <row r="25" spans="1:105" ht="3" customHeight="1" x14ac:dyDescent="0.25"/>
    <row r="26" spans="1:105" s="35" customFormat="1" ht="15" customHeight="1" x14ac:dyDescent="0.2">
      <c r="A26" s="34" t="s">
        <v>148</v>
      </c>
    </row>
    <row r="27" spans="1:105" s="35" customFormat="1" ht="69" customHeight="1" x14ac:dyDescent="0.2">
      <c r="A27" s="77" t="s">
        <v>149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</row>
    <row r="28" spans="1:105" ht="3" customHeight="1" x14ac:dyDescent="0.25"/>
  </sheetData>
  <mergeCells count="139">
    <mergeCell ref="A27:DA27"/>
    <mergeCell ref="BF24:BM24"/>
    <mergeCell ref="BN24:BU24"/>
    <mergeCell ref="BV24:CC24"/>
    <mergeCell ref="CD24:CK24"/>
    <mergeCell ref="CL24:CS24"/>
    <mergeCell ref="CT24:DA24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3:E23"/>
    <mergeCell ref="F23:AG23"/>
    <mergeCell ref="AH23:AO23"/>
    <mergeCell ref="AP23:AW23"/>
    <mergeCell ref="AX23:BE23"/>
    <mergeCell ref="BF23:BM23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BF21:BM21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BF19:BM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6:E16"/>
    <mergeCell ref="F16:AG16"/>
    <mergeCell ref="AH16:AO16"/>
    <mergeCell ref="AP16:AW16"/>
    <mergeCell ref="AX16:BE16"/>
    <mergeCell ref="BF16:BM16"/>
    <mergeCell ref="BN16:BU16"/>
    <mergeCell ref="A18:E18"/>
    <mergeCell ref="F18:AG18"/>
    <mergeCell ref="AH18:AO18"/>
    <mergeCell ref="AP18:AW18"/>
    <mergeCell ref="AX18:BE18"/>
    <mergeCell ref="BF18:BM18"/>
    <mergeCell ref="BN18:BU18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CT13:DA13"/>
    <mergeCell ref="AX13:BE13"/>
    <mergeCell ref="BF13:BM13"/>
    <mergeCell ref="BN13:BU13"/>
    <mergeCell ref="BV13:CC13"/>
    <mergeCell ref="CD13:CK13"/>
    <mergeCell ref="CL13:CS1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view="pageBreakPreview" zoomScaleNormal="100" zoomScaleSheetLayoutView="100" workbookViewId="0">
      <selection activeCell="A10" sqref="A10:DA10"/>
    </sheetView>
  </sheetViews>
  <sheetFormatPr defaultColWidth="0.85546875" defaultRowHeight="15.75" x14ac:dyDescent="0.25"/>
  <cols>
    <col min="1" max="69" width="0.85546875" style="29"/>
    <col min="70" max="70" width="0.85546875" style="29" customWidth="1"/>
    <col min="71" max="73" width="0.85546875" style="29"/>
    <col min="74" max="74" width="0.85546875" style="29" customWidth="1"/>
    <col min="75" max="86" width="0.85546875" style="29"/>
    <col min="87" max="88" width="0.85546875" style="29" customWidth="1"/>
    <col min="89" max="325" width="0.85546875" style="29"/>
    <col min="326" max="326" width="0.85546875" style="29" customWidth="1"/>
    <col min="327" max="329" width="0.85546875" style="29"/>
    <col min="330" max="330" width="0.85546875" style="29" customWidth="1"/>
    <col min="331" max="342" width="0.85546875" style="29"/>
    <col min="343" max="344" width="0.85546875" style="29" customWidth="1"/>
    <col min="345" max="581" width="0.85546875" style="29"/>
    <col min="582" max="582" width="0.85546875" style="29" customWidth="1"/>
    <col min="583" max="585" width="0.85546875" style="29"/>
    <col min="586" max="586" width="0.85546875" style="29" customWidth="1"/>
    <col min="587" max="598" width="0.85546875" style="29"/>
    <col min="599" max="600" width="0.85546875" style="29" customWidth="1"/>
    <col min="601" max="837" width="0.85546875" style="29"/>
    <col min="838" max="838" width="0.85546875" style="29" customWidth="1"/>
    <col min="839" max="841" width="0.85546875" style="29"/>
    <col min="842" max="842" width="0.85546875" style="29" customWidth="1"/>
    <col min="843" max="854" width="0.85546875" style="29"/>
    <col min="855" max="856" width="0.85546875" style="29" customWidth="1"/>
    <col min="857" max="1093" width="0.85546875" style="29"/>
    <col min="1094" max="1094" width="0.85546875" style="29" customWidth="1"/>
    <col min="1095" max="1097" width="0.85546875" style="29"/>
    <col min="1098" max="1098" width="0.85546875" style="29" customWidth="1"/>
    <col min="1099" max="1110" width="0.85546875" style="29"/>
    <col min="1111" max="1112" width="0.85546875" style="29" customWidth="1"/>
    <col min="1113" max="1349" width="0.85546875" style="29"/>
    <col min="1350" max="1350" width="0.85546875" style="29" customWidth="1"/>
    <col min="1351" max="1353" width="0.85546875" style="29"/>
    <col min="1354" max="1354" width="0.85546875" style="29" customWidth="1"/>
    <col min="1355" max="1366" width="0.85546875" style="29"/>
    <col min="1367" max="1368" width="0.85546875" style="29" customWidth="1"/>
    <col min="1369" max="1605" width="0.85546875" style="29"/>
    <col min="1606" max="1606" width="0.85546875" style="29" customWidth="1"/>
    <col min="1607" max="1609" width="0.85546875" style="29"/>
    <col min="1610" max="1610" width="0.85546875" style="29" customWidth="1"/>
    <col min="1611" max="1622" width="0.85546875" style="29"/>
    <col min="1623" max="1624" width="0.85546875" style="29" customWidth="1"/>
    <col min="1625" max="1861" width="0.85546875" style="29"/>
    <col min="1862" max="1862" width="0.85546875" style="29" customWidth="1"/>
    <col min="1863" max="1865" width="0.85546875" style="29"/>
    <col min="1866" max="1866" width="0.85546875" style="29" customWidth="1"/>
    <col min="1867" max="1878" width="0.85546875" style="29"/>
    <col min="1879" max="1880" width="0.85546875" style="29" customWidth="1"/>
    <col min="1881" max="2117" width="0.85546875" style="29"/>
    <col min="2118" max="2118" width="0.85546875" style="29" customWidth="1"/>
    <col min="2119" max="2121" width="0.85546875" style="29"/>
    <col min="2122" max="2122" width="0.85546875" style="29" customWidth="1"/>
    <col min="2123" max="2134" width="0.85546875" style="29"/>
    <col min="2135" max="2136" width="0.85546875" style="29" customWidth="1"/>
    <col min="2137" max="2373" width="0.85546875" style="29"/>
    <col min="2374" max="2374" width="0.85546875" style="29" customWidth="1"/>
    <col min="2375" max="2377" width="0.85546875" style="29"/>
    <col min="2378" max="2378" width="0.85546875" style="29" customWidth="1"/>
    <col min="2379" max="2390" width="0.85546875" style="29"/>
    <col min="2391" max="2392" width="0.85546875" style="29" customWidth="1"/>
    <col min="2393" max="2629" width="0.85546875" style="29"/>
    <col min="2630" max="2630" width="0.85546875" style="29" customWidth="1"/>
    <col min="2631" max="2633" width="0.85546875" style="29"/>
    <col min="2634" max="2634" width="0.85546875" style="29" customWidth="1"/>
    <col min="2635" max="2646" width="0.85546875" style="29"/>
    <col min="2647" max="2648" width="0.85546875" style="29" customWidth="1"/>
    <col min="2649" max="2885" width="0.85546875" style="29"/>
    <col min="2886" max="2886" width="0.85546875" style="29" customWidth="1"/>
    <col min="2887" max="2889" width="0.85546875" style="29"/>
    <col min="2890" max="2890" width="0.85546875" style="29" customWidth="1"/>
    <col min="2891" max="2902" width="0.85546875" style="29"/>
    <col min="2903" max="2904" width="0.85546875" style="29" customWidth="1"/>
    <col min="2905" max="3141" width="0.85546875" style="29"/>
    <col min="3142" max="3142" width="0.85546875" style="29" customWidth="1"/>
    <col min="3143" max="3145" width="0.85546875" style="29"/>
    <col min="3146" max="3146" width="0.85546875" style="29" customWidth="1"/>
    <col min="3147" max="3158" width="0.85546875" style="29"/>
    <col min="3159" max="3160" width="0.85546875" style="29" customWidth="1"/>
    <col min="3161" max="3397" width="0.85546875" style="29"/>
    <col min="3398" max="3398" width="0.85546875" style="29" customWidth="1"/>
    <col min="3399" max="3401" width="0.85546875" style="29"/>
    <col min="3402" max="3402" width="0.85546875" style="29" customWidth="1"/>
    <col min="3403" max="3414" width="0.85546875" style="29"/>
    <col min="3415" max="3416" width="0.85546875" style="29" customWidth="1"/>
    <col min="3417" max="3653" width="0.85546875" style="29"/>
    <col min="3654" max="3654" width="0.85546875" style="29" customWidth="1"/>
    <col min="3655" max="3657" width="0.85546875" style="29"/>
    <col min="3658" max="3658" width="0.85546875" style="29" customWidth="1"/>
    <col min="3659" max="3670" width="0.85546875" style="29"/>
    <col min="3671" max="3672" width="0.85546875" style="29" customWidth="1"/>
    <col min="3673" max="3909" width="0.85546875" style="29"/>
    <col min="3910" max="3910" width="0.85546875" style="29" customWidth="1"/>
    <col min="3911" max="3913" width="0.85546875" style="29"/>
    <col min="3914" max="3914" width="0.85546875" style="29" customWidth="1"/>
    <col min="3915" max="3926" width="0.85546875" style="29"/>
    <col min="3927" max="3928" width="0.85546875" style="29" customWidth="1"/>
    <col min="3929" max="4165" width="0.85546875" style="29"/>
    <col min="4166" max="4166" width="0.85546875" style="29" customWidth="1"/>
    <col min="4167" max="4169" width="0.85546875" style="29"/>
    <col min="4170" max="4170" width="0.85546875" style="29" customWidth="1"/>
    <col min="4171" max="4182" width="0.85546875" style="29"/>
    <col min="4183" max="4184" width="0.85546875" style="29" customWidth="1"/>
    <col min="4185" max="4421" width="0.85546875" style="29"/>
    <col min="4422" max="4422" width="0.85546875" style="29" customWidth="1"/>
    <col min="4423" max="4425" width="0.85546875" style="29"/>
    <col min="4426" max="4426" width="0.85546875" style="29" customWidth="1"/>
    <col min="4427" max="4438" width="0.85546875" style="29"/>
    <col min="4439" max="4440" width="0.85546875" style="29" customWidth="1"/>
    <col min="4441" max="4677" width="0.85546875" style="29"/>
    <col min="4678" max="4678" width="0.85546875" style="29" customWidth="1"/>
    <col min="4679" max="4681" width="0.85546875" style="29"/>
    <col min="4682" max="4682" width="0.85546875" style="29" customWidth="1"/>
    <col min="4683" max="4694" width="0.85546875" style="29"/>
    <col min="4695" max="4696" width="0.85546875" style="29" customWidth="1"/>
    <col min="4697" max="4933" width="0.85546875" style="29"/>
    <col min="4934" max="4934" width="0.85546875" style="29" customWidth="1"/>
    <col min="4935" max="4937" width="0.85546875" style="29"/>
    <col min="4938" max="4938" width="0.85546875" style="29" customWidth="1"/>
    <col min="4939" max="4950" width="0.85546875" style="29"/>
    <col min="4951" max="4952" width="0.85546875" style="29" customWidth="1"/>
    <col min="4953" max="5189" width="0.85546875" style="29"/>
    <col min="5190" max="5190" width="0.85546875" style="29" customWidth="1"/>
    <col min="5191" max="5193" width="0.85546875" style="29"/>
    <col min="5194" max="5194" width="0.85546875" style="29" customWidth="1"/>
    <col min="5195" max="5206" width="0.85546875" style="29"/>
    <col min="5207" max="5208" width="0.85546875" style="29" customWidth="1"/>
    <col min="5209" max="5445" width="0.85546875" style="29"/>
    <col min="5446" max="5446" width="0.85546875" style="29" customWidth="1"/>
    <col min="5447" max="5449" width="0.85546875" style="29"/>
    <col min="5450" max="5450" width="0.85546875" style="29" customWidth="1"/>
    <col min="5451" max="5462" width="0.85546875" style="29"/>
    <col min="5463" max="5464" width="0.85546875" style="29" customWidth="1"/>
    <col min="5465" max="5701" width="0.85546875" style="29"/>
    <col min="5702" max="5702" width="0.85546875" style="29" customWidth="1"/>
    <col min="5703" max="5705" width="0.85546875" style="29"/>
    <col min="5706" max="5706" width="0.85546875" style="29" customWidth="1"/>
    <col min="5707" max="5718" width="0.85546875" style="29"/>
    <col min="5719" max="5720" width="0.85546875" style="29" customWidth="1"/>
    <col min="5721" max="5957" width="0.85546875" style="29"/>
    <col min="5958" max="5958" width="0.85546875" style="29" customWidth="1"/>
    <col min="5959" max="5961" width="0.85546875" style="29"/>
    <col min="5962" max="5962" width="0.85546875" style="29" customWidth="1"/>
    <col min="5963" max="5974" width="0.85546875" style="29"/>
    <col min="5975" max="5976" width="0.85546875" style="29" customWidth="1"/>
    <col min="5977" max="6213" width="0.85546875" style="29"/>
    <col min="6214" max="6214" width="0.85546875" style="29" customWidth="1"/>
    <col min="6215" max="6217" width="0.85546875" style="29"/>
    <col min="6218" max="6218" width="0.85546875" style="29" customWidth="1"/>
    <col min="6219" max="6230" width="0.85546875" style="29"/>
    <col min="6231" max="6232" width="0.85546875" style="29" customWidth="1"/>
    <col min="6233" max="6469" width="0.85546875" style="29"/>
    <col min="6470" max="6470" width="0.85546875" style="29" customWidth="1"/>
    <col min="6471" max="6473" width="0.85546875" style="29"/>
    <col min="6474" max="6474" width="0.85546875" style="29" customWidth="1"/>
    <col min="6475" max="6486" width="0.85546875" style="29"/>
    <col min="6487" max="6488" width="0.85546875" style="29" customWidth="1"/>
    <col min="6489" max="6725" width="0.85546875" style="29"/>
    <col min="6726" max="6726" width="0.85546875" style="29" customWidth="1"/>
    <col min="6727" max="6729" width="0.85546875" style="29"/>
    <col min="6730" max="6730" width="0.85546875" style="29" customWidth="1"/>
    <col min="6731" max="6742" width="0.85546875" style="29"/>
    <col min="6743" max="6744" width="0.85546875" style="29" customWidth="1"/>
    <col min="6745" max="6981" width="0.85546875" style="29"/>
    <col min="6982" max="6982" width="0.85546875" style="29" customWidth="1"/>
    <col min="6983" max="6985" width="0.85546875" style="29"/>
    <col min="6986" max="6986" width="0.85546875" style="29" customWidth="1"/>
    <col min="6987" max="6998" width="0.85546875" style="29"/>
    <col min="6999" max="7000" width="0.85546875" style="29" customWidth="1"/>
    <col min="7001" max="7237" width="0.85546875" style="29"/>
    <col min="7238" max="7238" width="0.85546875" style="29" customWidth="1"/>
    <col min="7239" max="7241" width="0.85546875" style="29"/>
    <col min="7242" max="7242" width="0.85546875" style="29" customWidth="1"/>
    <col min="7243" max="7254" width="0.85546875" style="29"/>
    <col min="7255" max="7256" width="0.85546875" style="29" customWidth="1"/>
    <col min="7257" max="7493" width="0.85546875" style="29"/>
    <col min="7494" max="7494" width="0.85546875" style="29" customWidth="1"/>
    <col min="7495" max="7497" width="0.85546875" style="29"/>
    <col min="7498" max="7498" width="0.85546875" style="29" customWidth="1"/>
    <col min="7499" max="7510" width="0.85546875" style="29"/>
    <col min="7511" max="7512" width="0.85546875" style="29" customWidth="1"/>
    <col min="7513" max="7749" width="0.85546875" style="29"/>
    <col min="7750" max="7750" width="0.85546875" style="29" customWidth="1"/>
    <col min="7751" max="7753" width="0.85546875" style="29"/>
    <col min="7754" max="7754" width="0.85546875" style="29" customWidth="1"/>
    <col min="7755" max="7766" width="0.85546875" style="29"/>
    <col min="7767" max="7768" width="0.85546875" style="29" customWidth="1"/>
    <col min="7769" max="8005" width="0.85546875" style="29"/>
    <col min="8006" max="8006" width="0.85546875" style="29" customWidth="1"/>
    <col min="8007" max="8009" width="0.85546875" style="29"/>
    <col min="8010" max="8010" width="0.85546875" style="29" customWidth="1"/>
    <col min="8011" max="8022" width="0.85546875" style="29"/>
    <col min="8023" max="8024" width="0.85546875" style="29" customWidth="1"/>
    <col min="8025" max="8261" width="0.85546875" style="29"/>
    <col min="8262" max="8262" width="0.85546875" style="29" customWidth="1"/>
    <col min="8263" max="8265" width="0.85546875" style="29"/>
    <col min="8266" max="8266" width="0.85546875" style="29" customWidth="1"/>
    <col min="8267" max="8278" width="0.85546875" style="29"/>
    <col min="8279" max="8280" width="0.85546875" style="29" customWidth="1"/>
    <col min="8281" max="8517" width="0.85546875" style="29"/>
    <col min="8518" max="8518" width="0.85546875" style="29" customWidth="1"/>
    <col min="8519" max="8521" width="0.85546875" style="29"/>
    <col min="8522" max="8522" width="0.85546875" style="29" customWidth="1"/>
    <col min="8523" max="8534" width="0.85546875" style="29"/>
    <col min="8535" max="8536" width="0.85546875" style="29" customWidth="1"/>
    <col min="8537" max="8773" width="0.85546875" style="29"/>
    <col min="8774" max="8774" width="0.85546875" style="29" customWidth="1"/>
    <col min="8775" max="8777" width="0.85546875" style="29"/>
    <col min="8778" max="8778" width="0.85546875" style="29" customWidth="1"/>
    <col min="8779" max="8790" width="0.85546875" style="29"/>
    <col min="8791" max="8792" width="0.85546875" style="29" customWidth="1"/>
    <col min="8793" max="9029" width="0.85546875" style="29"/>
    <col min="9030" max="9030" width="0.85546875" style="29" customWidth="1"/>
    <col min="9031" max="9033" width="0.85546875" style="29"/>
    <col min="9034" max="9034" width="0.85546875" style="29" customWidth="1"/>
    <col min="9035" max="9046" width="0.85546875" style="29"/>
    <col min="9047" max="9048" width="0.85546875" style="29" customWidth="1"/>
    <col min="9049" max="9285" width="0.85546875" style="29"/>
    <col min="9286" max="9286" width="0.85546875" style="29" customWidth="1"/>
    <col min="9287" max="9289" width="0.85546875" style="29"/>
    <col min="9290" max="9290" width="0.85546875" style="29" customWidth="1"/>
    <col min="9291" max="9302" width="0.85546875" style="29"/>
    <col min="9303" max="9304" width="0.85546875" style="29" customWidth="1"/>
    <col min="9305" max="9541" width="0.85546875" style="29"/>
    <col min="9542" max="9542" width="0.85546875" style="29" customWidth="1"/>
    <col min="9543" max="9545" width="0.85546875" style="29"/>
    <col min="9546" max="9546" width="0.85546875" style="29" customWidth="1"/>
    <col min="9547" max="9558" width="0.85546875" style="29"/>
    <col min="9559" max="9560" width="0.85546875" style="29" customWidth="1"/>
    <col min="9561" max="9797" width="0.85546875" style="29"/>
    <col min="9798" max="9798" width="0.85546875" style="29" customWidth="1"/>
    <col min="9799" max="9801" width="0.85546875" style="29"/>
    <col min="9802" max="9802" width="0.85546875" style="29" customWidth="1"/>
    <col min="9803" max="9814" width="0.85546875" style="29"/>
    <col min="9815" max="9816" width="0.85546875" style="29" customWidth="1"/>
    <col min="9817" max="10053" width="0.85546875" style="29"/>
    <col min="10054" max="10054" width="0.85546875" style="29" customWidth="1"/>
    <col min="10055" max="10057" width="0.85546875" style="29"/>
    <col min="10058" max="10058" width="0.85546875" style="29" customWidth="1"/>
    <col min="10059" max="10070" width="0.85546875" style="29"/>
    <col min="10071" max="10072" width="0.85546875" style="29" customWidth="1"/>
    <col min="10073" max="10309" width="0.85546875" style="29"/>
    <col min="10310" max="10310" width="0.85546875" style="29" customWidth="1"/>
    <col min="10311" max="10313" width="0.85546875" style="29"/>
    <col min="10314" max="10314" width="0.85546875" style="29" customWidth="1"/>
    <col min="10315" max="10326" width="0.85546875" style="29"/>
    <col min="10327" max="10328" width="0.85546875" style="29" customWidth="1"/>
    <col min="10329" max="10565" width="0.85546875" style="29"/>
    <col min="10566" max="10566" width="0.85546875" style="29" customWidth="1"/>
    <col min="10567" max="10569" width="0.85546875" style="29"/>
    <col min="10570" max="10570" width="0.85546875" style="29" customWidth="1"/>
    <col min="10571" max="10582" width="0.85546875" style="29"/>
    <col min="10583" max="10584" width="0.85546875" style="29" customWidth="1"/>
    <col min="10585" max="10821" width="0.85546875" style="29"/>
    <col min="10822" max="10822" width="0.85546875" style="29" customWidth="1"/>
    <col min="10823" max="10825" width="0.85546875" style="29"/>
    <col min="10826" max="10826" width="0.85546875" style="29" customWidth="1"/>
    <col min="10827" max="10838" width="0.85546875" style="29"/>
    <col min="10839" max="10840" width="0.85546875" style="29" customWidth="1"/>
    <col min="10841" max="11077" width="0.85546875" style="29"/>
    <col min="11078" max="11078" width="0.85546875" style="29" customWidth="1"/>
    <col min="11079" max="11081" width="0.85546875" style="29"/>
    <col min="11082" max="11082" width="0.85546875" style="29" customWidth="1"/>
    <col min="11083" max="11094" width="0.85546875" style="29"/>
    <col min="11095" max="11096" width="0.85546875" style="29" customWidth="1"/>
    <col min="11097" max="11333" width="0.85546875" style="29"/>
    <col min="11334" max="11334" width="0.85546875" style="29" customWidth="1"/>
    <col min="11335" max="11337" width="0.85546875" style="29"/>
    <col min="11338" max="11338" width="0.85546875" style="29" customWidth="1"/>
    <col min="11339" max="11350" width="0.85546875" style="29"/>
    <col min="11351" max="11352" width="0.85546875" style="29" customWidth="1"/>
    <col min="11353" max="11589" width="0.85546875" style="29"/>
    <col min="11590" max="11590" width="0.85546875" style="29" customWidth="1"/>
    <col min="11591" max="11593" width="0.85546875" style="29"/>
    <col min="11594" max="11594" width="0.85546875" style="29" customWidth="1"/>
    <col min="11595" max="11606" width="0.85546875" style="29"/>
    <col min="11607" max="11608" width="0.85546875" style="29" customWidth="1"/>
    <col min="11609" max="11845" width="0.85546875" style="29"/>
    <col min="11846" max="11846" width="0.85546875" style="29" customWidth="1"/>
    <col min="11847" max="11849" width="0.85546875" style="29"/>
    <col min="11850" max="11850" width="0.85546875" style="29" customWidth="1"/>
    <col min="11851" max="11862" width="0.85546875" style="29"/>
    <col min="11863" max="11864" width="0.85546875" style="29" customWidth="1"/>
    <col min="11865" max="12101" width="0.85546875" style="29"/>
    <col min="12102" max="12102" width="0.85546875" style="29" customWidth="1"/>
    <col min="12103" max="12105" width="0.85546875" style="29"/>
    <col min="12106" max="12106" width="0.85546875" style="29" customWidth="1"/>
    <col min="12107" max="12118" width="0.85546875" style="29"/>
    <col min="12119" max="12120" width="0.85546875" style="29" customWidth="1"/>
    <col min="12121" max="12357" width="0.85546875" style="29"/>
    <col min="12358" max="12358" width="0.85546875" style="29" customWidth="1"/>
    <col min="12359" max="12361" width="0.85546875" style="29"/>
    <col min="12362" max="12362" width="0.85546875" style="29" customWidth="1"/>
    <col min="12363" max="12374" width="0.85546875" style="29"/>
    <col min="12375" max="12376" width="0.85546875" style="29" customWidth="1"/>
    <col min="12377" max="12613" width="0.85546875" style="29"/>
    <col min="12614" max="12614" width="0.85546875" style="29" customWidth="1"/>
    <col min="12615" max="12617" width="0.85546875" style="29"/>
    <col min="12618" max="12618" width="0.85546875" style="29" customWidth="1"/>
    <col min="12619" max="12630" width="0.85546875" style="29"/>
    <col min="12631" max="12632" width="0.85546875" style="29" customWidth="1"/>
    <col min="12633" max="12869" width="0.85546875" style="29"/>
    <col min="12870" max="12870" width="0.85546875" style="29" customWidth="1"/>
    <col min="12871" max="12873" width="0.85546875" style="29"/>
    <col min="12874" max="12874" width="0.85546875" style="29" customWidth="1"/>
    <col min="12875" max="12886" width="0.85546875" style="29"/>
    <col min="12887" max="12888" width="0.85546875" style="29" customWidth="1"/>
    <col min="12889" max="13125" width="0.85546875" style="29"/>
    <col min="13126" max="13126" width="0.85546875" style="29" customWidth="1"/>
    <col min="13127" max="13129" width="0.85546875" style="29"/>
    <col min="13130" max="13130" width="0.85546875" style="29" customWidth="1"/>
    <col min="13131" max="13142" width="0.85546875" style="29"/>
    <col min="13143" max="13144" width="0.85546875" style="29" customWidth="1"/>
    <col min="13145" max="13381" width="0.85546875" style="29"/>
    <col min="13382" max="13382" width="0.85546875" style="29" customWidth="1"/>
    <col min="13383" max="13385" width="0.85546875" style="29"/>
    <col min="13386" max="13386" width="0.85546875" style="29" customWidth="1"/>
    <col min="13387" max="13398" width="0.85546875" style="29"/>
    <col min="13399" max="13400" width="0.85546875" style="29" customWidth="1"/>
    <col min="13401" max="13637" width="0.85546875" style="29"/>
    <col min="13638" max="13638" width="0.85546875" style="29" customWidth="1"/>
    <col min="13639" max="13641" width="0.85546875" style="29"/>
    <col min="13642" max="13642" width="0.85546875" style="29" customWidth="1"/>
    <col min="13643" max="13654" width="0.85546875" style="29"/>
    <col min="13655" max="13656" width="0.85546875" style="29" customWidth="1"/>
    <col min="13657" max="13893" width="0.85546875" style="29"/>
    <col min="13894" max="13894" width="0.85546875" style="29" customWidth="1"/>
    <col min="13895" max="13897" width="0.85546875" style="29"/>
    <col min="13898" max="13898" width="0.85546875" style="29" customWidth="1"/>
    <col min="13899" max="13910" width="0.85546875" style="29"/>
    <col min="13911" max="13912" width="0.85546875" style="29" customWidth="1"/>
    <col min="13913" max="14149" width="0.85546875" style="29"/>
    <col min="14150" max="14150" width="0.85546875" style="29" customWidth="1"/>
    <col min="14151" max="14153" width="0.85546875" style="29"/>
    <col min="14154" max="14154" width="0.85546875" style="29" customWidth="1"/>
    <col min="14155" max="14166" width="0.85546875" style="29"/>
    <col min="14167" max="14168" width="0.85546875" style="29" customWidth="1"/>
    <col min="14169" max="14405" width="0.85546875" style="29"/>
    <col min="14406" max="14406" width="0.85546875" style="29" customWidth="1"/>
    <col min="14407" max="14409" width="0.85546875" style="29"/>
    <col min="14410" max="14410" width="0.85546875" style="29" customWidth="1"/>
    <col min="14411" max="14422" width="0.85546875" style="29"/>
    <col min="14423" max="14424" width="0.85546875" style="29" customWidth="1"/>
    <col min="14425" max="14661" width="0.85546875" style="29"/>
    <col min="14662" max="14662" width="0.85546875" style="29" customWidth="1"/>
    <col min="14663" max="14665" width="0.85546875" style="29"/>
    <col min="14666" max="14666" width="0.85546875" style="29" customWidth="1"/>
    <col min="14667" max="14678" width="0.85546875" style="29"/>
    <col min="14679" max="14680" width="0.85546875" style="29" customWidth="1"/>
    <col min="14681" max="14917" width="0.85546875" style="29"/>
    <col min="14918" max="14918" width="0.85546875" style="29" customWidth="1"/>
    <col min="14919" max="14921" width="0.85546875" style="29"/>
    <col min="14922" max="14922" width="0.85546875" style="29" customWidth="1"/>
    <col min="14923" max="14934" width="0.85546875" style="29"/>
    <col min="14935" max="14936" width="0.85546875" style="29" customWidth="1"/>
    <col min="14937" max="15173" width="0.85546875" style="29"/>
    <col min="15174" max="15174" width="0.85546875" style="29" customWidth="1"/>
    <col min="15175" max="15177" width="0.85546875" style="29"/>
    <col min="15178" max="15178" width="0.85546875" style="29" customWidth="1"/>
    <col min="15179" max="15190" width="0.85546875" style="29"/>
    <col min="15191" max="15192" width="0.85546875" style="29" customWidth="1"/>
    <col min="15193" max="15429" width="0.85546875" style="29"/>
    <col min="15430" max="15430" width="0.85546875" style="29" customWidth="1"/>
    <col min="15431" max="15433" width="0.85546875" style="29"/>
    <col min="15434" max="15434" width="0.85546875" style="29" customWidth="1"/>
    <col min="15435" max="15446" width="0.85546875" style="29"/>
    <col min="15447" max="15448" width="0.85546875" style="29" customWidth="1"/>
    <col min="15449" max="15685" width="0.85546875" style="29"/>
    <col min="15686" max="15686" width="0.85546875" style="29" customWidth="1"/>
    <col min="15687" max="15689" width="0.85546875" style="29"/>
    <col min="15690" max="15690" width="0.85546875" style="29" customWidth="1"/>
    <col min="15691" max="15702" width="0.85546875" style="29"/>
    <col min="15703" max="15704" width="0.85546875" style="29" customWidth="1"/>
    <col min="15705" max="15941" width="0.85546875" style="29"/>
    <col min="15942" max="15942" width="0.85546875" style="29" customWidth="1"/>
    <col min="15943" max="15945" width="0.85546875" style="29"/>
    <col min="15946" max="15946" width="0.85546875" style="29" customWidth="1"/>
    <col min="15947" max="15958" width="0.85546875" style="29"/>
    <col min="15959" max="15960" width="0.85546875" style="29" customWidth="1"/>
    <col min="15961" max="16197" width="0.85546875" style="29"/>
    <col min="16198" max="16198" width="0.85546875" style="29" customWidth="1"/>
    <col min="16199" max="16201" width="0.85546875" style="29"/>
    <col min="16202" max="16202" width="0.85546875" style="29" customWidth="1"/>
    <col min="16203" max="16214" width="0.85546875" style="29"/>
    <col min="16215" max="16216" width="0.85546875" style="29" customWidth="1"/>
    <col min="16217" max="16384" width="0.85546875" style="29"/>
  </cols>
  <sheetData>
    <row r="1" spans="1:105" s="28" customFormat="1" ht="12.75" x14ac:dyDescent="0.2">
      <c r="BQ1" s="28" t="s">
        <v>150</v>
      </c>
    </row>
    <row r="2" spans="1:105" s="28" customFormat="1" ht="39.75" customHeight="1" x14ac:dyDescent="0.2">
      <c r="BQ2" s="47" t="s">
        <v>112</v>
      </c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</row>
    <row r="3" spans="1:105" ht="3" customHeight="1" x14ac:dyDescent="0.25"/>
    <row r="4" spans="1:105" s="30" customFormat="1" ht="24" customHeight="1" x14ac:dyDescent="0.2">
      <c r="BQ4" s="48" t="s">
        <v>113</v>
      </c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</row>
    <row r="6" spans="1:105" x14ac:dyDescent="0.25">
      <c r="DA6" s="31"/>
    </row>
    <row r="8" spans="1:105" s="32" customFormat="1" ht="16.5" x14ac:dyDescent="0.25">
      <c r="A8" s="49" t="s">
        <v>114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32" customFormat="1" ht="6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</row>
    <row r="10" spans="1:105" s="32" customFormat="1" ht="16.5" x14ac:dyDescent="0.25">
      <c r="A10" s="50" t="s">
        <v>151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2" spans="1:105" s="28" customFormat="1" ht="30" customHeight="1" x14ac:dyDescent="0.2">
      <c r="A12" s="61" t="s">
        <v>133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2"/>
      <c r="AH12" s="53" t="s">
        <v>152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5"/>
      <c r="BR12" s="53" t="s">
        <v>153</v>
      </c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</row>
    <row r="13" spans="1:105" s="28" customFormat="1" ht="30" customHeight="1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4"/>
      <c r="AH13" s="53" t="s">
        <v>127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5"/>
      <c r="AT13" s="53" t="s">
        <v>128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5"/>
      <c r="BF13" s="53" t="s">
        <v>138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5"/>
      <c r="BR13" s="53" t="s">
        <v>127</v>
      </c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5"/>
      <c r="CD13" s="53" t="s">
        <v>128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5"/>
      <c r="CP13" s="53" t="s">
        <v>138</v>
      </c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</row>
    <row r="14" spans="1:105" s="28" customFormat="1" ht="15" customHeight="1" x14ac:dyDescent="0.2">
      <c r="A14" s="56" t="s">
        <v>8</v>
      </c>
      <c r="B14" s="56"/>
      <c r="C14" s="56"/>
      <c r="D14" s="56"/>
      <c r="E14" s="56"/>
      <c r="F14" s="57" t="s">
        <v>139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65"/>
      <c r="AH14" s="66" t="s">
        <v>10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8"/>
      <c r="AT14" s="66" t="s">
        <v>10</v>
      </c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8"/>
      <c r="BF14" s="66" t="s">
        <v>10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8"/>
      <c r="BR14" s="66" t="s">
        <v>10</v>
      </c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8"/>
      <c r="CD14" s="66" t="s">
        <v>10</v>
      </c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8"/>
      <c r="CP14" s="66" t="s">
        <v>10</v>
      </c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8"/>
    </row>
    <row r="15" spans="1:105" s="28" customFormat="1" ht="27.75" customHeight="1" x14ac:dyDescent="0.2">
      <c r="A15" s="56"/>
      <c r="B15" s="56"/>
      <c r="C15" s="56"/>
      <c r="D15" s="56"/>
      <c r="E15" s="56"/>
      <c r="F15" s="69" t="s">
        <v>140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70"/>
      <c r="AH15" s="66" t="s">
        <v>10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8"/>
      <c r="AT15" s="66" t="s">
        <v>10</v>
      </c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8"/>
      <c r="BF15" s="66" t="s">
        <v>10</v>
      </c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8"/>
      <c r="BR15" s="66" t="s">
        <v>10</v>
      </c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8"/>
      <c r="CD15" s="66" t="s">
        <v>10</v>
      </c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8"/>
      <c r="CP15" s="66" t="s">
        <v>10</v>
      </c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8"/>
    </row>
    <row r="16" spans="1:105" s="28" customFormat="1" ht="15" customHeight="1" x14ac:dyDescent="0.2">
      <c r="A16" s="56" t="s">
        <v>25</v>
      </c>
      <c r="B16" s="56"/>
      <c r="C16" s="56"/>
      <c r="D16" s="56"/>
      <c r="E16" s="56"/>
      <c r="F16" s="57" t="s">
        <v>141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65"/>
      <c r="AH16" s="66" t="s">
        <v>10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8"/>
      <c r="AT16" s="66" t="s">
        <v>10</v>
      </c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8"/>
      <c r="BF16" s="66" t="s">
        <v>10</v>
      </c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8"/>
      <c r="BR16" s="66" t="s">
        <v>10</v>
      </c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8"/>
      <c r="CD16" s="66" t="s">
        <v>10</v>
      </c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8"/>
      <c r="CP16" s="66" t="s">
        <v>10</v>
      </c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8"/>
    </row>
    <row r="17" spans="1:105" s="28" customFormat="1" ht="27.75" customHeight="1" x14ac:dyDescent="0.2">
      <c r="A17" s="56"/>
      <c r="B17" s="56"/>
      <c r="C17" s="56"/>
      <c r="D17" s="56"/>
      <c r="E17" s="56"/>
      <c r="F17" s="69" t="s">
        <v>142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70"/>
      <c r="AH17" s="66" t="s">
        <v>10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8"/>
      <c r="AT17" s="66" t="s">
        <v>10</v>
      </c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8"/>
      <c r="BF17" s="66" t="s">
        <v>10</v>
      </c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8"/>
      <c r="BR17" s="66" t="s">
        <v>10</v>
      </c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8"/>
      <c r="CD17" s="66" t="s">
        <v>10</v>
      </c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8"/>
      <c r="CP17" s="66" t="s">
        <v>10</v>
      </c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8"/>
    </row>
    <row r="18" spans="1:105" s="28" customFormat="1" ht="15" customHeight="1" x14ac:dyDescent="0.2">
      <c r="A18" s="56" t="s">
        <v>37</v>
      </c>
      <c r="B18" s="56"/>
      <c r="C18" s="56"/>
      <c r="D18" s="56"/>
      <c r="E18" s="56"/>
      <c r="F18" s="57" t="s">
        <v>143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65"/>
      <c r="AH18" s="66">
        <v>1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8"/>
      <c r="AT18" s="79">
        <v>2</v>
      </c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1"/>
      <c r="BF18" s="66" t="s">
        <v>10</v>
      </c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8"/>
      <c r="BR18" s="79">
        <v>151</v>
      </c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1"/>
      <c r="CD18" s="79">
        <v>1000</v>
      </c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1"/>
      <c r="CP18" s="66" t="s">
        <v>10</v>
      </c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</row>
    <row r="19" spans="1:105" s="28" customFormat="1" ht="40.5" customHeight="1" x14ac:dyDescent="0.2">
      <c r="A19" s="56"/>
      <c r="B19" s="56"/>
      <c r="C19" s="56"/>
      <c r="D19" s="56"/>
      <c r="E19" s="56"/>
      <c r="F19" s="69" t="s">
        <v>144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66" t="s">
        <v>10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8"/>
      <c r="AT19" s="66" t="s">
        <v>10</v>
      </c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8"/>
      <c r="BF19" s="66" t="s">
        <v>10</v>
      </c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8"/>
      <c r="BR19" s="66" t="s">
        <v>10</v>
      </c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8"/>
      <c r="CD19" s="66" t="s">
        <v>10</v>
      </c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8"/>
      <c r="CP19" s="66" t="s">
        <v>10</v>
      </c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8"/>
    </row>
    <row r="20" spans="1:105" s="28" customFormat="1" ht="27.75" customHeight="1" x14ac:dyDescent="0.2">
      <c r="A20" s="56" t="s">
        <v>45</v>
      </c>
      <c r="B20" s="56"/>
      <c r="C20" s="56"/>
      <c r="D20" s="56"/>
      <c r="E20" s="56"/>
      <c r="F20" s="57" t="s">
        <v>145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65"/>
      <c r="AH20" s="66" t="s">
        <v>10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8"/>
      <c r="AT20" s="66" t="s">
        <v>10</v>
      </c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8"/>
      <c r="BF20" s="66" t="s">
        <v>10</v>
      </c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8"/>
      <c r="BR20" s="66" t="s">
        <v>10</v>
      </c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8"/>
      <c r="CD20" s="66" t="s">
        <v>10</v>
      </c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8"/>
      <c r="CP20" s="66" t="s">
        <v>10</v>
      </c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8"/>
    </row>
    <row r="21" spans="1:105" s="28" customFormat="1" ht="40.5" customHeight="1" x14ac:dyDescent="0.2">
      <c r="A21" s="56"/>
      <c r="B21" s="56"/>
      <c r="C21" s="56"/>
      <c r="D21" s="56"/>
      <c r="E21" s="56"/>
      <c r="F21" s="69" t="s">
        <v>144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66" t="s">
        <v>10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8"/>
      <c r="AT21" s="66" t="s">
        <v>10</v>
      </c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8"/>
      <c r="BF21" s="66" t="s">
        <v>10</v>
      </c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8"/>
      <c r="BR21" s="66" t="s">
        <v>10</v>
      </c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8"/>
      <c r="CD21" s="66" t="s">
        <v>10</v>
      </c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8"/>
      <c r="CP21" s="66" t="s">
        <v>10</v>
      </c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8"/>
    </row>
    <row r="22" spans="1:105" s="28" customFormat="1" ht="15" customHeight="1" x14ac:dyDescent="0.2">
      <c r="A22" s="56" t="s">
        <v>55</v>
      </c>
      <c r="B22" s="56"/>
      <c r="C22" s="56"/>
      <c r="D22" s="56"/>
      <c r="E22" s="56"/>
      <c r="F22" s="57" t="s">
        <v>146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65"/>
      <c r="AH22" s="66" t="s">
        <v>10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8"/>
      <c r="AT22" s="66" t="s">
        <v>10</v>
      </c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8"/>
      <c r="BF22" s="66" t="s">
        <v>10</v>
      </c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8"/>
      <c r="BR22" s="66" t="s">
        <v>10</v>
      </c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8"/>
      <c r="CD22" s="66" t="s">
        <v>10</v>
      </c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8"/>
      <c r="CP22" s="66" t="s">
        <v>10</v>
      </c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8"/>
    </row>
    <row r="23" spans="1:105" s="28" customFormat="1" ht="40.5" customHeight="1" x14ac:dyDescent="0.2">
      <c r="A23" s="56"/>
      <c r="B23" s="56"/>
      <c r="C23" s="56"/>
      <c r="D23" s="56"/>
      <c r="E23" s="56"/>
      <c r="F23" s="69" t="s">
        <v>144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66" t="s">
        <v>10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8"/>
      <c r="AT23" s="66" t="s">
        <v>10</v>
      </c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8"/>
      <c r="BF23" s="66" t="s">
        <v>10</v>
      </c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8"/>
      <c r="BR23" s="66" t="s">
        <v>10</v>
      </c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8"/>
      <c r="CD23" s="66" t="s">
        <v>10</v>
      </c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8"/>
      <c r="CP23" s="66" t="s">
        <v>10</v>
      </c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8"/>
    </row>
    <row r="24" spans="1:105" s="28" customFormat="1" ht="15" customHeight="1" x14ac:dyDescent="0.2">
      <c r="A24" s="56" t="s">
        <v>62</v>
      </c>
      <c r="B24" s="56"/>
      <c r="C24" s="56"/>
      <c r="D24" s="56"/>
      <c r="E24" s="56"/>
      <c r="F24" s="57" t="s">
        <v>147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65"/>
      <c r="AH24" s="66" t="s">
        <v>10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8"/>
      <c r="AT24" s="66" t="s">
        <v>10</v>
      </c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8"/>
      <c r="BF24" s="66" t="s">
        <v>10</v>
      </c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8"/>
      <c r="BR24" s="66" t="s">
        <v>10</v>
      </c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8"/>
      <c r="CD24" s="66" t="s">
        <v>10</v>
      </c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8"/>
      <c r="CP24" s="66" t="s">
        <v>10</v>
      </c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8"/>
    </row>
    <row r="25" spans="1:105" ht="3" customHeight="1" x14ac:dyDescent="0.25"/>
    <row r="26" spans="1:105" s="35" customFormat="1" ht="11.25" x14ac:dyDescent="0.2">
      <c r="A26" s="34" t="s">
        <v>148</v>
      </c>
    </row>
    <row r="27" spans="1:105" s="35" customFormat="1" ht="64.5" customHeight="1" x14ac:dyDescent="0.2">
      <c r="A27" s="77" t="s">
        <v>149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</row>
    <row r="28" spans="1:105" ht="3" customHeight="1" x14ac:dyDescent="0.25"/>
  </sheetData>
  <mergeCells count="102">
    <mergeCell ref="CD24:CO24"/>
    <mergeCell ref="CP24:DA24"/>
    <mergeCell ref="A27:DA27"/>
    <mergeCell ref="A24:E24"/>
    <mergeCell ref="F24:AG24"/>
    <mergeCell ref="AH24:AS24"/>
    <mergeCell ref="AT24:BE24"/>
    <mergeCell ref="BF24:BQ24"/>
    <mergeCell ref="BR24:CC24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view="pageBreakPreview" zoomScale="70" zoomScaleNormal="100" zoomScaleSheetLayoutView="70" workbookViewId="0">
      <selection activeCell="B9" sqref="B9"/>
    </sheetView>
  </sheetViews>
  <sheetFormatPr defaultRowHeight="12.75" x14ac:dyDescent="0.2"/>
  <cols>
    <col min="1" max="1" width="4" style="10" customWidth="1"/>
    <col min="2" max="2" width="12.140625" style="11" customWidth="1"/>
    <col min="3" max="3" width="60.42578125" style="10" customWidth="1"/>
    <col min="4" max="8" width="22.140625" style="10" customWidth="1"/>
    <col min="9" max="16384" width="9.140625" style="10"/>
  </cols>
  <sheetData>
    <row r="1" spans="2:8" x14ac:dyDescent="0.2">
      <c r="G1" s="84" t="s">
        <v>0</v>
      </c>
      <c r="H1" s="84"/>
    </row>
    <row r="2" spans="2:8" ht="43.5" customHeight="1" x14ac:dyDescent="0.2">
      <c r="G2" s="83" t="s">
        <v>78</v>
      </c>
      <c r="H2" s="83"/>
    </row>
    <row r="3" spans="2:8" x14ac:dyDescent="0.2">
      <c r="H3" s="12"/>
    </row>
    <row r="4" spans="2:8" x14ac:dyDescent="0.2">
      <c r="G4" s="83" t="s">
        <v>79</v>
      </c>
      <c r="H4" s="83"/>
    </row>
    <row r="5" spans="2:8" x14ac:dyDescent="0.2">
      <c r="H5" s="12"/>
    </row>
    <row r="6" spans="2:8" x14ac:dyDescent="0.2">
      <c r="B6" s="13"/>
    </row>
    <row r="7" spans="2:8" x14ac:dyDescent="0.2">
      <c r="B7" s="13"/>
    </row>
    <row r="8" spans="2:8" ht="37.5" customHeight="1" x14ac:dyDescent="0.2">
      <c r="B8" s="82" t="s">
        <v>77</v>
      </c>
      <c r="C8" s="82"/>
      <c r="D8" s="82"/>
      <c r="E8" s="82"/>
      <c r="F8" s="82"/>
      <c r="G8" s="82"/>
      <c r="H8" s="82"/>
    </row>
    <row r="9" spans="2:8" x14ac:dyDescent="0.2">
      <c r="D9" s="13"/>
    </row>
    <row r="10" spans="2:8" ht="89.25" x14ac:dyDescent="0.2"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</row>
    <row r="11" spans="2:8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</row>
    <row r="12" spans="2:8" x14ac:dyDescent="0.2">
      <c r="B12" s="14" t="s">
        <v>8</v>
      </c>
      <c r="C12" s="15" t="s">
        <v>9</v>
      </c>
      <c r="D12" s="14" t="s">
        <v>10</v>
      </c>
      <c r="E12" s="14" t="s">
        <v>10</v>
      </c>
      <c r="F12" s="14" t="s">
        <v>10</v>
      </c>
      <c r="G12" s="14" t="s">
        <v>10</v>
      </c>
      <c r="H12" s="14" t="s">
        <v>10</v>
      </c>
    </row>
    <row r="13" spans="2:8" ht="25.5" x14ac:dyDescent="0.2">
      <c r="B13" s="14" t="s">
        <v>11</v>
      </c>
      <c r="C13" s="15" t="s">
        <v>12</v>
      </c>
      <c r="D13" s="21" t="s">
        <v>10</v>
      </c>
      <c r="E13" s="21" t="s">
        <v>10</v>
      </c>
      <c r="F13" s="21" t="s">
        <v>10</v>
      </c>
      <c r="G13" s="21" t="s">
        <v>10</v>
      </c>
      <c r="H13" s="21" t="s">
        <v>10</v>
      </c>
    </row>
    <row r="14" spans="2:8" ht="25.5" x14ac:dyDescent="0.2">
      <c r="B14" s="14" t="s">
        <v>13</v>
      </c>
      <c r="C14" s="15" t="s">
        <v>14</v>
      </c>
      <c r="D14" s="21" t="s">
        <v>10</v>
      </c>
      <c r="E14" s="21" t="s">
        <v>10</v>
      </c>
      <c r="F14" s="21" t="s">
        <v>10</v>
      </c>
      <c r="G14" s="21" t="s">
        <v>10</v>
      </c>
      <c r="H14" s="21" t="s">
        <v>10</v>
      </c>
    </row>
    <row r="15" spans="2:8" ht="25.5" x14ac:dyDescent="0.2">
      <c r="B15" s="14" t="s">
        <v>15</v>
      </c>
      <c r="C15" s="15" t="s">
        <v>16</v>
      </c>
      <c r="D15" s="21" t="s">
        <v>10</v>
      </c>
      <c r="E15" s="21" t="s">
        <v>10</v>
      </c>
      <c r="F15" s="21" t="s">
        <v>10</v>
      </c>
      <c r="G15" s="21" t="s">
        <v>10</v>
      </c>
      <c r="H15" s="21" t="s">
        <v>10</v>
      </c>
    </row>
    <row r="16" spans="2:8" ht="63.75" x14ac:dyDescent="0.2">
      <c r="B16" s="14" t="s">
        <v>17</v>
      </c>
      <c r="C16" s="15" t="s">
        <v>18</v>
      </c>
      <c r="D16" s="21" t="s">
        <v>10</v>
      </c>
      <c r="E16" s="21" t="s">
        <v>10</v>
      </c>
      <c r="F16" s="21" t="s">
        <v>10</v>
      </c>
      <c r="G16" s="21" t="s">
        <v>10</v>
      </c>
      <c r="H16" s="21" t="s">
        <v>10</v>
      </c>
    </row>
    <row r="17" spans="2:8" x14ac:dyDescent="0.2">
      <c r="B17" s="14" t="s">
        <v>19</v>
      </c>
      <c r="C17" s="15" t="s">
        <v>20</v>
      </c>
      <c r="D17" s="21" t="s">
        <v>10</v>
      </c>
      <c r="E17" s="21" t="s">
        <v>10</v>
      </c>
      <c r="F17" s="21" t="s">
        <v>10</v>
      </c>
      <c r="G17" s="21" t="s">
        <v>10</v>
      </c>
      <c r="H17" s="21" t="s">
        <v>10</v>
      </c>
    </row>
    <row r="18" spans="2:8" ht="25.5" x14ac:dyDescent="0.2">
      <c r="B18" s="14" t="s">
        <v>21</v>
      </c>
      <c r="C18" s="15" t="s">
        <v>22</v>
      </c>
      <c r="D18" s="21" t="s">
        <v>10</v>
      </c>
      <c r="E18" s="21" t="s">
        <v>10</v>
      </c>
      <c r="F18" s="21" t="s">
        <v>10</v>
      </c>
      <c r="G18" s="21" t="s">
        <v>10</v>
      </c>
      <c r="H18" s="21" t="s">
        <v>10</v>
      </c>
    </row>
    <row r="19" spans="2:8" x14ac:dyDescent="0.2">
      <c r="B19" s="14" t="s">
        <v>25</v>
      </c>
      <c r="C19" s="15" t="s">
        <v>26</v>
      </c>
      <c r="D19" s="21" t="s">
        <v>10</v>
      </c>
      <c r="E19" s="21" t="s">
        <v>10</v>
      </c>
      <c r="F19" s="21" t="s">
        <v>10</v>
      </c>
      <c r="G19" s="21" t="s">
        <v>10</v>
      </c>
      <c r="H19" s="21" t="s">
        <v>10</v>
      </c>
    </row>
    <row r="20" spans="2:8" ht="38.25" x14ac:dyDescent="0.2">
      <c r="B20" s="14" t="s">
        <v>27</v>
      </c>
      <c r="C20" s="15" t="s">
        <v>28</v>
      </c>
      <c r="D20" s="21" t="s">
        <v>10</v>
      </c>
      <c r="E20" s="21" t="s">
        <v>10</v>
      </c>
      <c r="F20" s="21" t="s">
        <v>10</v>
      </c>
      <c r="G20" s="21" t="s">
        <v>10</v>
      </c>
      <c r="H20" s="21" t="s">
        <v>10</v>
      </c>
    </row>
    <row r="21" spans="2:8" x14ac:dyDescent="0.2">
      <c r="B21" s="14" t="s">
        <v>29</v>
      </c>
      <c r="C21" s="15" t="s">
        <v>30</v>
      </c>
      <c r="D21" s="21" t="s">
        <v>10</v>
      </c>
      <c r="E21" s="21" t="s">
        <v>10</v>
      </c>
      <c r="F21" s="21" t="s">
        <v>10</v>
      </c>
      <c r="G21" s="21" t="s">
        <v>10</v>
      </c>
      <c r="H21" s="21" t="s">
        <v>10</v>
      </c>
    </row>
    <row r="22" spans="2:8" ht="25.5" x14ac:dyDescent="0.2">
      <c r="B22" s="14" t="s">
        <v>31</v>
      </c>
      <c r="C22" s="15" t="s">
        <v>32</v>
      </c>
      <c r="D22" s="21" t="s">
        <v>10</v>
      </c>
      <c r="E22" s="21" t="s">
        <v>10</v>
      </c>
      <c r="F22" s="21" t="s">
        <v>10</v>
      </c>
      <c r="G22" s="21" t="s">
        <v>10</v>
      </c>
      <c r="H22" s="21" t="s">
        <v>10</v>
      </c>
    </row>
    <row r="23" spans="2:8" ht="89.25" x14ac:dyDescent="0.2">
      <c r="B23" s="14" t="s">
        <v>33</v>
      </c>
      <c r="C23" s="15" t="s">
        <v>34</v>
      </c>
      <c r="D23" s="21" t="s">
        <v>10</v>
      </c>
      <c r="E23" s="21" t="s">
        <v>10</v>
      </c>
      <c r="F23" s="21" t="s">
        <v>10</v>
      </c>
      <c r="G23" s="21" t="s">
        <v>10</v>
      </c>
      <c r="H23" s="21" t="s">
        <v>10</v>
      </c>
    </row>
    <row r="24" spans="2:8" ht="38.25" x14ac:dyDescent="0.2">
      <c r="B24" s="14" t="s">
        <v>35</v>
      </c>
      <c r="C24" s="15" t="s">
        <v>36</v>
      </c>
      <c r="D24" s="21" t="s">
        <v>10</v>
      </c>
      <c r="E24" s="21" t="s">
        <v>10</v>
      </c>
      <c r="F24" s="21" t="s">
        <v>10</v>
      </c>
      <c r="G24" s="21" t="s">
        <v>10</v>
      </c>
      <c r="H24" s="21" t="s">
        <v>10</v>
      </c>
    </row>
    <row r="25" spans="2:8" x14ac:dyDescent="0.2">
      <c r="B25" s="14" t="s">
        <v>37</v>
      </c>
      <c r="C25" s="15" t="s">
        <v>38</v>
      </c>
      <c r="D25" s="21" t="s">
        <v>10</v>
      </c>
      <c r="E25" s="21" t="s">
        <v>10</v>
      </c>
      <c r="F25" s="21" t="s">
        <v>10</v>
      </c>
      <c r="G25" s="21" t="s">
        <v>10</v>
      </c>
      <c r="H25" s="21" t="s">
        <v>10</v>
      </c>
    </row>
    <row r="26" spans="2:8" ht="89.25" x14ac:dyDescent="0.2">
      <c r="B26" s="14" t="s">
        <v>39</v>
      </c>
      <c r="C26" s="15" t="s">
        <v>40</v>
      </c>
      <c r="D26" s="21" t="s">
        <v>10</v>
      </c>
      <c r="E26" s="21" t="s">
        <v>10</v>
      </c>
      <c r="F26" s="21" t="s">
        <v>10</v>
      </c>
      <c r="G26" s="21" t="s">
        <v>10</v>
      </c>
      <c r="H26" s="21" t="s">
        <v>10</v>
      </c>
    </row>
    <row r="27" spans="2:8" ht="38.25" x14ac:dyDescent="0.2">
      <c r="B27" s="14" t="s">
        <v>41</v>
      </c>
      <c r="C27" s="15" t="s">
        <v>42</v>
      </c>
      <c r="D27" s="21" t="s">
        <v>10</v>
      </c>
      <c r="E27" s="21" t="s">
        <v>10</v>
      </c>
      <c r="F27" s="21" t="s">
        <v>10</v>
      </c>
      <c r="G27" s="21" t="s">
        <v>10</v>
      </c>
      <c r="H27" s="21" t="s">
        <v>10</v>
      </c>
    </row>
    <row r="28" spans="2:8" ht="38.25" x14ac:dyDescent="0.2">
      <c r="B28" s="14" t="s">
        <v>43</v>
      </c>
      <c r="C28" s="15" t="s">
        <v>44</v>
      </c>
      <c r="D28" s="21" t="s">
        <v>10</v>
      </c>
      <c r="E28" s="21" t="s">
        <v>10</v>
      </c>
      <c r="F28" s="21" t="s">
        <v>10</v>
      </c>
      <c r="G28" s="21" t="s">
        <v>10</v>
      </c>
      <c r="H28" s="21" t="s">
        <v>10</v>
      </c>
    </row>
    <row r="29" spans="2:8" x14ac:dyDescent="0.2">
      <c r="B29" s="14" t="s">
        <v>23</v>
      </c>
      <c r="C29" s="15" t="s">
        <v>24</v>
      </c>
      <c r="D29" s="21" t="s">
        <v>10</v>
      </c>
      <c r="E29" s="21" t="s">
        <v>10</v>
      </c>
      <c r="F29" s="21" t="s">
        <v>10</v>
      </c>
      <c r="G29" s="21" t="s">
        <v>10</v>
      </c>
      <c r="H29" s="21" t="s">
        <v>10</v>
      </c>
    </row>
    <row r="30" spans="2:8" ht="38.25" x14ac:dyDescent="0.2">
      <c r="B30" s="14" t="s">
        <v>45</v>
      </c>
      <c r="C30" s="15" t="s">
        <v>46</v>
      </c>
      <c r="D30" s="21" t="s">
        <v>10</v>
      </c>
      <c r="E30" s="21" t="s">
        <v>10</v>
      </c>
      <c r="F30" s="21" t="s">
        <v>10</v>
      </c>
      <c r="G30" s="21" t="s">
        <v>10</v>
      </c>
      <c r="H30" s="21" t="s">
        <v>10</v>
      </c>
    </row>
    <row r="31" spans="2:8" ht="51" x14ac:dyDescent="0.2">
      <c r="B31" s="14" t="s">
        <v>47</v>
      </c>
      <c r="C31" s="15" t="s">
        <v>48</v>
      </c>
      <c r="D31" s="21" t="s">
        <v>10</v>
      </c>
      <c r="E31" s="21" t="s">
        <v>10</v>
      </c>
      <c r="F31" s="21" t="s">
        <v>10</v>
      </c>
      <c r="G31" s="21" t="s">
        <v>10</v>
      </c>
      <c r="H31" s="21" t="s">
        <v>10</v>
      </c>
    </row>
    <row r="32" spans="2:8" x14ac:dyDescent="0.2">
      <c r="B32" s="14" t="s">
        <v>49</v>
      </c>
      <c r="C32" s="15" t="s">
        <v>50</v>
      </c>
      <c r="D32" s="21" t="s">
        <v>10</v>
      </c>
      <c r="E32" s="21" t="s">
        <v>10</v>
      </c>
      <c r="F32" s="21" t="s">
        <v>10</v>
      </c>
      <c r="G32" s="21" t="s">
        <v>10</v>
      </c>
      <c r="H32" s="21" t="s">
        <v>10</v>
      </c>
    </row>
    <row r="33" spans="2:8" ht="102" x14ac:dyDescent="0.2">
      <c r="B33" s="14" t="s">
        <v>51</v>
      </c>
      <c r="C33" s="15" t="s">
        <v>52</v>
      </c>
      <c r="D33" s="21" t="s">
        <v>10</v>
      </c>
      <c r="E33" s="21" t="s">
        <v>10</v>
      </c>
      <c r="F33" s="21" t="s">
        <v>10</v>
      </c>
      <c r="G33" s="21" t="s">
        <v>10</v>
      </c>
      <c r="H33" s="21" t="s">
        <v>10</v>
      </c>
    </row>
    <row r="34" spans="2:8" ht="25.5" x14ac:dyDescent="0.2">
      <c r="B34" s="14" t="s">
        <v>53</v>
      </c>
      <c r="C34" s="15" t="s">
        <v>54</v>
      </c>
      <c r="D34" s="21" t="s">
        <v>10</v>
      </c>
      <c r="E34" s="21" t="s">
        <v>10</v>
      </c>
      <c r="F34" s="21" t="s">
        <v>10</v>
      </c>
      <c r="G34" s="21" t="s">
        <v>10</v>
      </c>
      <c r="H34" s="21" t="s">
        <v>10</v>
      </c>
    </row>
    <row r="35" spans="2:8" ht="25.5" x14ac:dyDescent="0.2">
      <c r="B35" s="14" t="s">
        <v>55</v>
      </c>
      <c r="C35" s="15" t="s">
        <v>56</v>
      </c>
      <c r="D35" s="21" t="s">
        <v>10</v>
      </c>
      <c r="E35" s="21" t="s">
        <v>10</v>
      </c>
      <c r="F35" s="21" t="s">
        <v>10</v>
      </c>
      <c r="G35" s="21" t="s">
        <v>10</v>
      </c>
      <c r="H35" s="21" t="s">
        <v>10</v>
      </c>
    </row>
    <row r="36" spans="2:8" x14ac:dyDescent="0.2">
      <c r="B36" s="14" t="s">
        <v>57</v>
      </c>
      <c r="C36" s="15" t="s">
        <v>58</v>
      </c>
      <c r="D36" s="21" t="s">
        <v>10</v>
      </c>
      <c r="E36" s="21" t="s">
        <v>10</v>
      </c>
      <c r="F36" s="21" t="s">
        <v>10</v>
      </c>
      <c r="G36" s="21" t="s">
        <v>10</v>
      </c>
      <c r="H36" s="21" t="s">
        <v>10</v>
      </c>
    </row>
    <row r="37" spans="2:8" x14ac:dyDescent="0.2">
      <c r="B37" s="14" t="s">
        <v>59</v>
      </c>
      <c r="C37" s="15" t="s">
        <v>50</v>
      </c>
      <c r="D37" s="21" t="s">
        <v>10</v>
      </c>
      <c r="E37" s="21" t="s">
        <v>10</v>
      </c>
      <c r="F37" s="21" t="s">
        <v>10</v>
      </c>
      <c r="G37" s="21" t="s">
        <v>10</v>
      </c>
      <c r="H37" s="21" t="s">
        <v>10</v>
      </c>
    </row>
    <row r="38" spans="2:8" ht="89.25" x14ac:dyDescent="0.2">
      <c r="B38" s="14" t="s">
        <v>60</v>
      </c>
      <c r="C38" s="15" t="s">
        <v>61</v>
      </c>
      <c r="D38" s="21" t="s">
        <v>10</v>
      </c>
      <c r="E38" s="21" t="s">
        <v>10</v>
      </c>
      <c r="F38" s="21" t="s">
        <v>10</v>
      </c>
      <c r="G38" s="21" t="s">
        <v>10</v>
      </c>
      <c r="H38" s="21" t="s">
        <v>10</v>
      </c>
    </row>
    <row r="39" spans="2:8" ht="25.5" x14ac:dyDescent="0.2">
      <c r="B39" s="14" t="s">
        <v>62</v>
      </c>
      <c r="C39" s="15" t="s">
        <v>63</v>
      </c>
      <c r="D39" s="21" t="s">
        <v>10</v>
      </c>
      <c r="E39" s="21" t="s">
        <v>10</v>
      </c>
      <c r="F39" s="21" t="s">
        <v>10</v>
      </c>
      <c r="G39" s="21" t="s">
        <v>10</v>
      </c>
      <c r="H39" s="21" t="s">
        <v>10</v>
      </c>
    </row>
    <row r="40" spans="2:8" x14ac:dyDescent="0.2">
      <c r="B40" s="14" t="s">
        <v>64</v>
      </c>
      <c r="C40" s="16" t="s">
        <v>65</v>
      </c>
      <c r="D40" s="21" t="s">
        <v>10</v>
      </c>
      <c r="E40" s="21" t="s">
        <v>10</v>
      </c>
      <c r="F40" s="21" t="s">
        <v>10</v>
      </c>
      <c r="G40" s="21" t="s">
        <v>10</v>
      </c>
      <c r="H40" s="21" t="s">
        <v>10</v>
      </c>
    </row>
    <row r="41" spans="2:8" ht="76.5" x14ac:dyDescent="0.2">
      <c r="B41" s="14" t="s">
        <v>66</v>
      </c>
      <c r="C41" s="15" t="s">
        <v>67</v>
      </c>
      <c r="D41" s="21" t="s">
        <v>10</v>
      </c>
      <c r="E41" s="21" t="s">
        <v>10</v>
      </c>
      <c r="F41" s="21" t="s">
        <v>10</v>
      </c>
      <c r="G41" s="21" t="s">
        <v>10</v>
      </c>
      <c r="H41" s="21" t="s">
        <v>10</v>
      </c>
    </row>
    <row r="42" spans="2:8" ht="25.5" x14ac:dyDescent="0.2">
      <c r="B42" s="14" t="s">
        <v>68</v>
      </c>
      <c r="C42" s="16" t="s">
        <v>69</v>
      </c>
      <c r="D42" s="21" t="s">
        <v>10</v>
      </c>
      <c r="E42" s="21" t="s">
        <v>10</v>
      </c>
      <c r="F42" s="21" t="s">
        <v>10</v>
      </c>
      <c r="G42" s="21" t="s">
        <v>10</v>
      </c>
      <c r="H42" s="21" t="s">
        <v>10</v>
      </c>
    </row>
    <row r="43" spans="2:8" x14ac:dyDescent="0.2">
      <c r="B43" s="85" t="s">
        <v>70</v>
      </c>
      <c r="C43" s="16" t="s">
        <v>71</v>
      </c>
      <c r="D43" s="21" t="s">
        <v>10</v>
      </c>
      <c r="E43" s="21" t="s">
        <v>10</v>
      </c>
      <c r="F43" s="21" t="s">
        <v>10</v>
      </c>
      <c r="G43" s="21" t="s">
        <v>10</v>
      </c>
      <c r="H43" s="21" t="s">
        <v>10</v>
      </c>
    </row>
    <row r="44" spans="2:8" x14ac:dyDescent="0.2">
      <c r="B44" s="85"/>
      <c r="C44" s="16" t="s">
        <v>72</v>
      </c>
      <c r="D44" s="21" t="s">
        <v>10</v>
      </c>
      <c r="E44" s="21" t="s">
        <v>10</v>
      </c>
      <c r="F44" s="21" t="s">
        <v>10</v>
      </c>
      <c r="G44" s="21" t="s">
        <v>10</v>
      </c>
      <c r="H44" s="21" t="s">
        <v>10</v>
      </c>
    </row>
    <row r="45" spans="2:8" x14ac:dyDescent="0.2">
      <c r="B45" s="85" t="s">
        <v>73</v>
      </c>
      <c r="C45" s="16" t="s">
        <v>74</v>
      </c>
      <c r="D45" s="21" t="s">
        <v>10</v>
      </c>
      <c r="E45" s="21" t="s">
        <v>10</v>
      </c>
      <c r="F45" s="21" t="s">
        <v>10</v>
      </c>
      <c r="G45" s="21" t="s">
        <v>10</v>
      </c>
      <c r="H45" s="21" t="s">
        <v>10</v>
      </c>
    </row>
    <row r="46" spans="2:8" x14ac:dyDescent="0.2">
      <c r="B46" s="85"/>
      <c r="C46" s="16" t="s">
        <v>75</v>
      </c>
      <c r="D46" s="21" t="s">
        <v>10</v>
      </c>
      <c r="E46" s="21" t="s">
        <v>10</v>
      </c>
      <c r="F46" s="21" t="s">
        <v>10</v>
      </c>
      <c r="G46" s="21" t="s">
        <v>10</v>
      </c>
      <c r="H46" s="21" t="s">
        <v>10</v>
      </c>
    </row>
    <row r="47" spans="2:8" x14ac:dyDescent="0.2">
      <c r="B47" s="85"/>
      <c r="C47" s="16" t="s">
        <v>76</v>
      </c>
      <c r="D47" s="21" t="s">
        <v>10</v>
      </c>
      <c r="E47" s="21" t="s">
        <v>10</v>
      </c>
      <c r="F47" s="21" t="s">
        <v>10</v>
      </c>
      <c r="G47" s="21" t="s">
        <v>10</v>
      </c>
      <c r="H47" s="21" t="s">
        <v>10</v>
      </c>
    </row>
  </sheetData>
  <mergeCells count="6">
    <mergeCell ref="B8:H8"/>
    <mergeCell ref="G2:H2"/>
    <mergeCell ref="G1:H1"/>
    <mergeCell ref="G4:H4"/>
    <mergeCell ref="B45:B47"/>
    <mergeCell ref="B43:B44"/>
  </mergeCells>
  <pageMargins left="0.7" right="0.7" top="0.75" bottom="0.75" header="0.3" footer="0.3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view="pageBreakPreview" topLeftCell="A12" zoomScale="55" zoomScaleNormal="100" zoomScaleSheetLayoutView="55" workbookViewId="0">
      <selection activeCell="E42" sqref="E42"/>
    </sheetView>
  </sheetViews>
  <sheetFormatPr defaultRowHeight="12.75" x14ac:dyDescent="0.2"/>
  <cols>
    <col min="1" max="1" width="4" style="10" customWidth="1"/>
    <col min="2" max="2" width="12.140625" style="11" customWidth="1"/>
    <col min="3" max="3" width="60.42578125" style="10" customWidth="1"/>
    <col min="4" max="8" width="22.140625" style="10" customWidth="1"/>
    <col min="9" max="16384" width="9.140625" style="10"/>
  </cols>
  <sheetData>
    <row r="1" spans="2:8" x14ac:dyDescent="0.2">
      <c r="G1" s="84" t="s">
        <v>0</v>
      </c>
      <c r="H1" s="84"/>
    </row>
    <row r="2" spans="2:8" ht="43.5" customHeight="1" x14ac:dyDescent="0.2">
      <c r="G2" s="83" t="s">
        <v>78</v>
      </c>
      <c r="H2" s="83"/>
    </row>
    <row r="3" spans="2:8" x14ac:dyDescent="0.2">
      <c r="H3" s="12"/>
    </row>
    <row r="4" spans="2:8" x14ac:dyDescent="0.2">
      <c r="G4" s="83" t="s">
        <v>79</v>
      </c>
      <c r="H4" s="83"/>
    </row>
    <row r="5" spans="2:8" x14ac:dyDescent="0.2">
      <c r="H5" s="12"/>
    </row>
    <row r="6" spans="2:8" x14ac:dyDescent="0.2">
      <c r="B6" s="13"/>
    </row>
    <row r="7" spans="2:8" x14ac:dyDescent="0.2">
      <c r="B7" s="13"/>
    </row>
    <row r="8" spans="2:8" ht="37.5" customHeight="1" x14ac:dyDescent="0.2">
      <c r="B8" s="82" t="s">
        <v>80</v>
      </c>
      <c r="C8" s="82"/>
      <c r="D8" s="82"/>
      <c r="E8" s="82"/>
      <c r="F8" s="82"/>
      <c r="G8" s="82"/>
      <c r="H8" s="82"/>
    </row>
    <row r="9" spans="2:8" x14ac:dyDescent="0.2">
      <c r="D9" s="13"/>
    </row>
    <row r="10" spans="2:8" ht="89.25" x14ac:dyDescent="0.2"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</row>
    <row r="11" spans="2:8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</row>
    <row r="12" spans="2:8" x14ac:dyDescent="0.2">
      <c r="B12" s="14" t="s">
        <v>8</v>
      </c>
      <c r="C12" s="15" t="s">
        <v>9</v>
      </c>
      <c r="D12" s="21" t="s">
        <v>10</v>
      </c>
      <c r="E12" s="21" t="s">
        <v>10</v>
      </c>
      <c r="F12" s="21" t="s">
        <v>10</v>
      </c>
      <c r="G12" s="21" t="s">
        <v>10</v>
      </c>
      <c r="H12" s="21" t="s">
        <v>10</v>
      </c>
    </row>
    <row r="13" spans="2:8" ht="25.5" x14ac:dyDescent="0.2">
      <c r="B13" s="14" t="s">
        <v>11</v>
      </c>
      <c r="C13" s="15" t="s">
        <v>12</v>
      </c>
      <c r="D13" s="21" t="s">
        <v>10</v>
      </c>
      <c r="E13" s="21" t="s">
        <v>10</v>
      </c>
      <c r="F13" s="21" t="s">
        <v>10</v>
      </c>
      <c r="G13" s="21" t="s">
        <v>10</v>
      </c>
      <c r="H13" s="21" t="s">
        <v>10</v>
      </c>
    </row>
    <row r="14" spans="2:8" ht="25.5" x14ac:dyDescent="0.2">
      <c r="B14" s="14" t="s">
        <v>13</v>
      </c>
      <c r="C14" s="15" t="s">
        <v>14</v>
      </c>
      <c r="D14" s="21" t="s">
        <v>10</v>
      </c>
      <c r="E14" s="21" t="s">
        <v>10</v>
      </c>
      <c r="F14" s="21" t="s">
        <v>10</v>
      </c>
      <c r="G14" s="21" t="s">
        <v>10</v>
      </c>
      <c r="H14" s="21" t="s">
        <v>10</v>
      </c>
    </row>
    <row r="15" spans="2:8" ht="25.5" x14ac:dyDescent="0.2">
      <c r="B15" s="14" t="s">
        <v>15</v>
      </c>
      <c r="C15" s="15" t="s">
        <v>16</v>
      </c>
      <c r="D15" s="21" t="s">
        <v>10</v>
      </c>
      <c r="E15" s="21" t="s">
        <v>10</v>
      </c>
      <c r="F15" s="21" t="s">
        <v>10</v>
      </c>
      <c r="G15" s="21" t="s">
        <v>10</v>
      </c>
      <c r="H15" s="21" t="s">
        <v>10</v>
      </c>
    </row>
    <row r="16" spans="2:8" ht="63.75" x14ac:dyDescent="0.2">
      <c r="B16" s="14" t="s">
        <v>17</v>
      </c>
      <c r="C16" s="15" t="s">
        <v>18</v>
      </c>
      <c r="D16" s="21" t="s">
        <v>10</v>
      </c>
      <c r="E16" s="21" t="s">
        <v>10</v>
      </c>
      <c r="F16" s="21" t="s">
        <v>10</v>
      </c>
      <c r="G16" s="21" t="s">
        <v>10</v>
      </c>
      <c r="H16" s="21" t="s">
        <v>10</v>
      </c>
    </row>
    <row r="17" spans="2:8" x14ac:dyDescent="0.2">
      <c r="B17" s="14" t="s">
        <v>19</v>
      </c>
      <c r="C17" s="15" t="s">
        <v>20</v>
      </c>
      <c r="D17" s="21" t="s">
        <v>10</v>
      </c>
      <c r="E17" s="21" t="s">
        <v>10</v>
      </c>
      <c r="F17" s="21" t="s">
        <v>10</v>
      </c>
      <c r="G17" s="21" t="s">
        <v>10</v>
      </c>
      <c r="H17" s="21" t="s">
        <v>10</v>
      </c>
    </row>
    <row r="18" spans="2:8" ht="25.5" x14ac:dyDescent="0.2">
      <c r="B18" s="14" t="s">
        <v>21</v>
      </c>
      <c r="C18" s="15" t="s">
        <v>22</v>
      </c>
      <c r="D18" s="21" t="s">
        <v>10</v>
      </c>
      <c r="E18" s="21" t="s">
        <v>10</v>
      </c>
      <c r="F18" s="21" t="s">
        <v>10</v>
      </c>
      <c r="G18" s="21" t="s">
        <v>10</v>
      </c>
      <c r="H18" s="21" t="s">
        <v>10</v>
      </c>
    </row>
    <row r="19" spans="2:8" x14ac:dyDescent="0.2">
      <c r="B19" s="14" t="s">
        <v>25</v>
      </c>
      <c r="C19" s="15" t="s">
        <v>26</v>
      </c>
      <c r="D19" s="21" t="s">
        <v>10</v>
      </c>
      <c r="E19" s="21" t="s">
        <v>10</v>
      </c>
      <c r="F19" s="21" t="s">
        <v>10</v>
      </c>
      <c r="G19" s="21" t="s">
        <v>10</v>
      </c>
      <c r="H19" s="21" t="s">
        <v>10</v>
      </c>
    </row>
    <row r="20" spans="2:8" ht="38.25" x14ac:dyDescent="0.2">
      <c r="B20" s="14" t="s">
        <v>27</v>
      </c>
      <c r="C20" s="15" t="s">
        <v>28</v>
      </c>
      <c r="D20" s="21" t="s">
        <v>10</v>
      </c>
      <c r="E20" s="21" t="s">
        <v>10</v>
      </c>
      <c r="F20" s="21" t="s">
        <v>10</v>
      </c>
      <c r="G20" s="21" t="s">
        <v>10</v>
      </c>
      <c r="H20" s="21" t="s">
        <v>10</v>
      </c>
    </row>
    <row r="21" spans="2:8" x14ac:dyDescent="0.2">
      <c r="B21" s="14" t="s">
        <v>29</v>
      </c>
      <c r="C21" s="15" t="s">
        <v>30</v>
      </c>
      <c r="D21" s="21" t="s">
        <v>10</v>
      </c>
      <c r="E21" s="21" t="s">
        <v>10</v>
      </c>
      <c r="F21" s="21" t="s">
        <v>10</v>
      </c>
      <c r="G21" s="21" t="s">
        <v>10</v>
      </c>
      <c r="H21" s="21" t="s">
        <v>10</v>
      </c>
    </row>
    <row r="22" spans="2:8" ht="25.5" x14ac:dyDescent="0.2">
      <c r="B22" s="14" t="s">
        <v>31</v>
      </c>
      <c r="C22" s="15" t="s">
        <v>32</v>
      </c>
      <c r="D22" s="21" t="s">
        <v>10</v>
      </c>
      <c r="E22" s="21" t="s">
        <v>10</v>
      </c>
      <c r="F22" s="21" t="s">
        <v>10</v>
      </c>
      <c r="G22" s="21" t="s">
        <v>10</v>
      </c>
      <c r="H22" s="21" t="s">
        <v>10</v>
      </c>
    </row>
    <row r="23" spans="2:8" ht="89.25" x14ac:dyDescent="0.2">
      <c r="B23" s="14" t="s">
        <v>33</v>
      </c>
      <c r="C23" s="15" t="s">
        <v>34</v>
      </c>
      <c r="D23" s="21" t="s">
        <v>10</v>
      </c>
      <c r="E23" s="21" t="s">
        <v>10</v>
      </c>
      <c r="F23" s="21" t="s">
        <v>10</v>
      </c>
      <c r="G23" s="21" t="s">
        <v>10</v>
      </c>
      <c r="H23" s="21" t="s">
        <v>10</v>
      </c>
    </row>
    <row r="24" spans="2:8" ht="38.25" x14ac:dyDescent="0.2">
      <c r="B24" s="14" t="s">
        <v>35</v>
      </c>
      <c r="C24" s="15" t="s">
        <v>36</v>
      </c>
      <c r="D24" s="21" t="s">
        <v>10</v>
      </c>
      <c r="E24" s="21" t="s">
        <v>10</v>
      </c>
      <c r="F24" s="21" t="s">
        <v>10</v>
      </c>
      <c r="G24" s="21" t="s">
        <v>10</v>
      </c>
      <c r="H24" s="21" t="s">
        <v>10</v>
      </c>
    </row>
    <row r="25" spans="2:8" x14ac:dyDescent="0.2">
      <c r="B25" s="14" t="s">
        <v>37</v>
      </c>
      <c r="C25" s="15" t="s">
        <v>38</v>
      </c>
      <c r="D25" s="21" t="s">
        <v>10</v>
      </c>
      <c r="E25" s="21" t="s">
        <v>10</v>
      </c>
      <c r="F25" s="21" t="s">
        <v>10</v>
      </c>
      <c r="G25" s="21" t="s">
        <v>10</v>
      </c>
      <c r="H25" s="21" t="s">
        <v>10</v>
      </c>
    </row>
    <row r="26" spans="2:8" ht="89.25" x14ac:dyDescent="0.2">
      <c r="B26" s="14" t="s">
        <v>39</v>
      </c>
      <c r="C26" s="15" t="s">
        <v>40</v>
      </c>
      <c r="D26" s="21" t="s">
        <v>10</v>
      </c>
      <c r="E26" s="21" t="s">
        <v>10</v>
      </c>
      <c r="F26" s="21" t="s">
        <v>10</v>
      </c>
      <c r="G26" s="21" t="s">
        <v>10</v>
      </c>
      <c r="H26" s="21" t="s">
        <v>10</v>
      </c>
    </row>
    <row r="27" spans="2:8" ht="38.25" x14ac:dyDescent="0.2">
      <c r="B27" s="14" t="s">
        <v>41</v>
      </c>
      <c r="C27" s="15" t="s">
        <v>42</v>
      </c>
      <c r="D27" s="21" t="s">
        <v>10</v>
      </c>
      <c r="E27" s="21" t="s">
        <v>10</v>
      </c>
      <c r="F27" s="21" t="s">
        <v>10</v>
      </c>
      <c r="G27" s="21" t="s">
        <v>10</v>
      </c>
      <c r="H27" s="21" t="s">
        <v>10</v>
      </c>
    </row>
    <row r="28" spans="2:8" ht="38.25" x14ac:dyDescent="0.2">
      <c r="B28" s="14" t="s">
        <v>43</v>
      </c>
      <c r="C28" s="15" t="s">
        <v>44</v>
      </c>
      <c r="D28" s="21" t="s">
        <v>10</v>
      </c>
      <c r="E28" s="21" t="s">
        <v>10</v>
      </c>
      <c r="F28" s="21" t="s">
        <v>10</v>
      </c>
      <c r="G28" s="21" t="s">
        <v>10</v>
      </c>
      <c r="H28" s="21" t="s">
        <v>10</v>
      </c>
    </row>
    <row r="29" spans="2:8" x14ac:dyDescent="0.2">
      <c r="B29" s="14" t="s">
        <v>23</v>
      </c>
      <c r="C29" s="15" t="s">
        <v>24</v>
      </c>
      <c r="D29" s="21" t="s">
        <v>10</v>
      </c>
      <c r="E29" s="21" t="s">
        <v>10</v>
      </c>
      <c r="F29" s="21" t="s">
        <v>10</v>
      </c>
      <c r="G29" s="21" t="s">
        <v>10</v>
      </c>
      <c r="H29" s="21" t="s">
        <v>10</v>
      </c>
    </row>
    <row r="30" spans="2:8" ht="38.25" x14ac:dyDescent="0.2">
      <c r="B30" s="14" t="s">
        <v>45</v>
      </c>
      <c r="C30" s="15" t="s">
        <v>46</v>
      </c>
      <c r="D30" s="21" t="s">
        <v>10</v>
      </c>
      <c r="E30" s="21" t="s">
        <v>10</v>
      </c>
      <c r="F30" s="21" t="s">
        <v>10</v>
      </c>
      <c r="G30" s="21" t="s">
        <v>10</v>
      </c>
      <c r="H30" s="21" t="s">
        <v>10</v>
      </c>
    </row>
    <row r="31" spans="2:8" ht="51" x14ac:dyDescent="0.2">
      <c r="B31" s="14" t="s">
        <v>47</v>
      </c>
      <c r="C31" s="15" t="s">
        <v>48</v>
      </c>
      <c r="D31" s="21" t="s">
        <v>10</v>
      </c>
      <c r="E31" s="21" t="s">
        <v>10</v>
      </c>
      <c r="F31" s="21" t="s">
        <v>10</v>
      </c>
      <c r="G31" s="21" t="s">
        <v>10</v>
      </c>
      <c r="H31" s="21" t="s">
        <v>10</v>
      </c>
    </row>
    <row r="32" spans="2:8" x14ac:dyDescent="0.2">
      <c r="B32" s="14" t="s">
        <v>49</v>
      </c>
      <c r="C32" s="15" t="s">
        <v>50</v>
      </c>
      <c r="D32" s="21" t="s">
        <v>10</v>
      </c>
      <c r="E32" s="21" t="s">
        <v>10</v>
      </c>
      <c r="F32" s="21" t="s">
        <v>10</v>
      </c>
      <c r="G32" s="21" t="s">
        <v>10</v>
      </c>
      <c r="H32" s="21" t="s">
        <v>10</v>
      </c>
    </row>
    <row r="33" spans="2:8" ht="102" x14ac:dyDescent="0.2">
      <c r="B33" s="14" t="s">
        <v>51</v>
      </c>
      <c r="C33" s="15" t="s">
        <v>52</v>
      </c>
      <c r="D33" s="21" t="s">
        <v>10</v>
      </c>
      <c r="E33" s="21" t="s">
        <v>10</v>
      </c>
      <c r="F33" s="21" t="s">
        <v>10</v>
      </c>
      <c r="G33" s="21" t="s">
        <v>10</v>
      </c>
      <c r="H33" s="21" t="s">
        <v>10</v>
      </c>
    </row>
    <row r="34" spans="2:8" ht="25.5" x14ac:dyDescent="0.2">
      <c r="B34" s="14" t="s">
        <v>53</v>
      </c>
      <c r="C34" s="15" t="s">
        <v>54</v>
      </c>
      <c r="D34" s="21" t="s">
        <v>10</v>
      </c>
      <c r="E34" s="21" t="s">
        <v>10</v>
      </c>
      <c r="F34" s="21" t="s">
        <v>10</v>
      </c>
      <c r="G34" s="21" t="s">
        <v>10</v>
      </c>
      <c r="H34" s="21" t="s">
        <v>10</v>
      </c>
    </row>
    <row r="35" spans="2:8" ht="25.5" x14ac:dyDescent="0.2">
      <c r="B35" s="14" t="s">
        <v>55</v>
      </c>
      <c r="C35" s="15" t="s">
        <v>56</v>
      </c>
      <c r="D35" s="21" t="s">
        <v>10</v>
      </c>
      <c r="E35" s="21" t="s">
        <v>10</v>
      </c>
      <c r="F35" s="21" t="s">
        <v>10</v>
      </c>
      <c r="G35" s="21" t="s">
        <v>10</v>
      </c>
      <c r="H35" s="21" t="s">
        <v>10</v>
      </c>
    </row>
    <row r="36" spans="2:8" x14ac:dyDescent="0.2">
      <c r="B36" s="14" t="s">
        <v>57</v>
      </c>
      <c r="C36" s="15" t="s">
        <v>58</v>
      </c>
      <c r="D36" s="21" t="s">
        <v>10</v>
      </c>
      <c r="E36" s="21" t="s">
        <v>10</v>
      </c>
      <c r="F36" s="21" t="s">
        <v>10</v>
      </c>
      <c r="G36" s="21" t="s">
        <v>10</v>
      </c>
      <c r="H36" s="21" t="s">
        <v>10</v>
      </c>
    </row>
    <row r="37" spans="2:8" x14ac:dyDescent="0.2">
      <c r="B37" s="14" t="s">
        <v>59</v>
      </c>
      <c r="C37" s="15" t="s">
        <v>50</v>
      </c>
      <c r="D37" s="21" t="s">
        <v>10</v>
      </c>
      <c r="E37" s="21" t="s">
        <v>10</v>
      </c>
      <c r="F37" s="21" t="s">
        <v>10</v>
      </c>
      <c r="G37" s="21" t="s">
        <v>10</v>
      </c>
      <c r="H37" s="21" t="s">
        <v>10</v>
      </c>
    </row>
    <row r="38" spans="2:8" ht="89.25" x14ac:dyDescent="0.2">
      <c r="B38" s="14" t="s">
        <v>60</v>
      </c>
      <c r="C38" s="15" t="s">
        <v>61</v>
      </c>
      <c r="D38" s="21" t="s">
        <v>10</v>
      </c>
      <c r="E38" s="21" t="s">
        <v>10</v>
      </c>
      <c r="F38" s="21" t="s">
        <v>10</v>
      </c>
      <c r="G38" s="21" t="s">
        <v>10</v>
      </c>
      <c r="H38" s="21" t="s">
        <v>10</v>
      </c>
    </row>
    <row r="39" spans="2:8" ht="25.5" x14ac:dyDescent="0.2">
      <c r="B39" s="14" t="s">
        <v>62</v>
      </c>
      <c r="C39" s="15" t="s">
        <v>63</v>
      </c>
      <c r="D39" s="21" t="s">
        <v>10</v>
      </c>
      <c r="E39" s="21" t="s">
        <v>10</v>
      </c>
      <c r="F39" s="21" t="s">
        <v>10</v>
      </c>
      <c r="G39" s="21" t="s">
        <v>10</v>
      </c>
      <c r="H39" s="21" t="s">
        <v>10</v>
      </c>
    </row>
    <row r="40" spans="2:8" x14ac:dyDescent="0.2">
      <c r="B40" s="14" t="s">
        <v>64</v>
      </c>
      <c r="C40" s="16" t="s">
        <v>65</v>
      </c>
      <c r="D40" s="21" t="s">
        <v>10</v>
      </c>
      <c r="E40" s="21" t="s">
        <v>10</v>
      </c>
      <c r="F40" s="21" t="s">
        <v>10</v>
      </c>
      <c r="G40" s="21" t="s">
        <v>10</v>
      </c>
      <c r="H40" s="21" t="s">
        <v>10</v>
      </c>
    </row>
    <row r="41" spans="2:8" ht="76.5" x14ac:dyDescent="0.2">
      <c r="B41" s="14" t="s">
        <v>66</v>
      </c>
      <c r="C41" s="15" t="s">
        <v>67</v>
      </c>
      <c r="D41" s="21" t="s">
        <v>10</v>
      </c>
      <c r="E41" s="21" t="s">
        <v>10</v>
      </c>
      <c r="F41" s="21" t="s">
        <v>10</v>
      </c>
      <c r="G41" s="21" t="s">
        <v>10</v>
      </c>
      <c r="H41" s="21" t="s">
        <v>10</v>
      </c>
    </row>
    <row r="42" spans="2:8" ht="25.5" x14ac:dyDescent="0.2">
      <c r="B42" s="14" t="s">
        <v>68</v>
      </c>
      <c r="C42" s="16" t="s">
        <v>69</v>
      </c>
      <c r="D42" s="21" t="s">
        <v>10</v>
      </c>
      <c r="E42" s="21" t="s">
        <v>10</v>
      </c>
      <c r="F42" s="21" t="s">
        <v>10</v>
      </c>
      <c r="G42" s="21" t="s">
        <v>10</v>
      </c>
      <c r="H42" s="21" t="s">
        <v>10</v>
      </c>
    </row>
    <row r="43" spans="2:8" x14ac:dyDescent="0.2">
      <c r="B43" s="85" t="s">
        <v>70</v>
      </c>
      <c r="C43" s="16" t="s">
        <v>71</v>
      </c>
      <c r="D43" s="21" t="s">
        <v>10</v>
      </c>
      <c r="E43" s="21" t="s">
        <v>10</v>
      </c>
      <c r="F43" s="21" t="s">
        <v>10</v>
      </c>
      <c r="G43" s="21" t="s">
        <v>10</v>
      </c>
      <c r="H43" s="21" t="s">
        <v>10</v>
      </c>
    </row>
    <row r="44" spans="2:8" x14ac:dyDescent="0.2">
      <c r="B44" s="85"/>
      <c r="C44" s="16" t="s">
        <v>72</v>
      </c>
      <c r="D44" s="21" t="s">
        <v>10</v>
      </c>
      <c r="E44" s="21" t="s">
        <v>10</v>
      </c>
      <c r="F44" s="21" t="s">
        <v>10</v>
      </c>
      <c r="G44" s="21" t="s">
        <v>10</v>
      </c>
      <c r="H44" s="21" t="s">
        <v>10</v>
      </c>
    </row>
    <row r="45" spans="2:8" x14ac:dyDescent="0.2">
      <c r="B45" s="85" t="s">
        <v>73</v>
      </c>
      <c r="C45" s="16" t="s">
        <v>74</v>
      </c>
      <c r="D45" s="21" t="s">
        <v>10</v>
      </c>
      <c r="E45" s="21" t="s">
        <v>10</v>
      </c>
      <c r="F45" s="21" t="s">
        <v>10</v>
      </c>
      <c r="G45" s="21" t="s">
        <v>10</v>
      </c>
      <c r="H45" s="21" t="s">
        <v>10</v>
      </c>
    </row>
    <row r="46" spans="2:8" x14ac:dyDescent="0.2">
      <c r="B46" s="85"/>
      <c r="C46" s="16" t="s">
        <v>75</v>
      </c>
      <c r="D46" s="21" t="s">
        <v>10</v>
      </c>
      <c r="E46" s="21" t="s">
        <v>10</v>
      </c>
      <c r="F46" s="21" t="s">
        <v>10</v>
      </c>
      <c r="G46" s="21" t="s">
        <v>10</v>
      </c>
      <c r="H46" s="21" t="s">
        <v>10</v>
      </c>
    </row>
    <row r="47" spans="2:8" x14ac:dyDescent="0.2">
      <c r="B47" s="85"/>
      <c r="C47" s="16" t="s">
        <v>76</v>
      </c>
      <c r="D47" s="21" t="s">
        <v>10</v>
      </c>
      <c r="E47" s="21" t="s">
        <v>10</v>
      </c>
      <c r="F47" s="21" t="s">
        <v>10</v>
      </c>
      <c r="G47" s="21" t="s">
        <v>10</v>
      </c>
      <c r="H47" s="21" t="s">
        <v>10</v>
      </c>
    </row>
  </sheetData>
  <mergeCells count="6">
    <mergeCell ref="B45:B47"/>
    <mergeCell ref="G1:H1"/>
    <mergeCell ref="G2:H2"/>
    <mergeCell ref="G4:H4"/>
    <mergeCell ref="B8:H8"/>
    <mergeCell ref="B43:B44"/>
  </mergeCells>
  <pageMargins left="0.7" right="0.7" top="0.75" bottom="0.75" header="0.3" footer="0.3"/>
  <pageSetup paperSize="9" scale="4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topLeftCell="A10" zoomScale="70" zoomScaleNormal="70" workbookViewId="0">
      <selection activeCell="B29" sqref="B29:G29"/>
    </sheetView>
  </sheetViews>
  <sheetFormatPr defaultRowHeight="15" x14ac:dyDescent="0.25"/>
  <cols>
    <col min="3" max="3" width="46.42578125" customWidth="1"/>
    <col min="4" max="7" width="21.85546875" customWidth="1"/>
  </cols>
  <sheetData>
    <row r="1" spans="2:7" x14ac:dyDescent="0.25">
      <c r="G1" s="1" t="s">
        <v>81</v>
      </c>
    </row>
    <row r="2" spans="2:7" ht="41.25" customHeight="1" x14ac:dyDescent="0.25">
      <c r="F2" s="87" t="s">
        <v>78</v>
      </c>
      <c r="G2" s="87"/>
    </row>
    <row r="3" spans="2:7" x14ac:dyDescent="0.25">
      <c r="G3" s="1"/>
    </row>
    <row r="4" spans="2:7" ht="23.25" customHeight="1" x14ac:dyDescent="0.25">
      <c r="F4" s="83" t="s">
        <v>79</v>
      </c>
      <c r="G4" s="83"/>
    </row>
    <row r="5" spans="2:7" x14ac:dyDescent="0.25">
      <c r="G5" s="1"/>
    </row>
    <row r="6" spans="2:7" x14ac:dyDescent="0.25">
      <c r="G6" s="2"/>
    </row>
    <row r="7" spans="2:7" x14ac:dyDescent="0.25">
      <c r="B7" s="3"/>
    </row>
    <row r="8" spans="2:7" x14ac:dyDescent="0.25">
      <c r="B8" s="88" t="s">
        <v>92</v>
      </c>
      <c r="C8" s="88"/>
      <c r="D8" s="88"/>
      <c r="E8" s="88"/>
      <c r="F8" s="88"/>
      <c r="G8" s="88"/>
    </row>
    <row r="9" spans="2:7" x14ac:dyDescent="0.25">
      <c r="E9" s="4"/>
    </row>
    <row r="10" spans="2:7" x14ac:dyDescent="0.25">
      <c r="B10" s="86" t="s">
        <v>1</v>
      </c>
      <c r="C10" s="86" t="s">
        <v>82</v>
      </c>
      <c r="D10" s="86" t="s">
        <v>83</v>
      </c>
      <c r="E10" s="86"/>
      <c r="F10" s="86"/>
      <c r="G10" s="86" t="s">
        <v>84</v>
      </c>
    </row>
    <row r="11" spans="2:7" ht="38.25" x14ac:dyDescent="0.25">
      <c r="B11" s="86"/>
      <c r="C11" s="86"/>
      <c r="D11" s="5" t="s">
        <v>85</v>
      </c>
      <c r="E11" s="5" t="s">
        <v>86</v>
      </c>
      <c r="F11" s="5" t="s">
        <v>87</v>
      </c>
      <c r="G11" s="86"/>
    </row>
    <row r="12" spans="2:7" x14ac:dyDescent="0.2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2:7" ht="25.5" x14ac:dyDescent="0.25">
      <c r="B13" s="5" t="s">
        <v>8</v>
      </c>
      <c r="C13" s="7" t="s">
        <v>88</v>
      </c>
      <c r="D13" s="23">
        <f>'[1]Прил 10 (ФАС №2)'!$H$12+'[1]Прил 10 (ФАС №2)'!$H$14</f>
        <v>14894.16</v>
      </c>
      <c r="E13" s="24">
        <f>'[2]Прил 10 (ФАС №2)'!$I$12+'[2]Прил 10 (ФАС №2)'!$I$14</f>
        <v>5</v>
      </c>
      <c r="F13" s="23">
        <f>'[2]Прил 10 (ФАС №2)'!$J$12+'[2]Прил 10 (ФАС №2)'!$J$14</f>
        <v>1326</v>
      </c>
      <c r="G13" s="27">
        <f>D13/E13</f>
        <v>2978.8319999999999</v>
      </c>
    </row>
    <row r="14" spans="2:7" ht="25.5" x14ac:dyDescent="0.25">
      <c r="B14" s="5" t="s">
        <v>25</v>
      </c>
      <c r="C14" s="6" t="s">
        <v>89</v>
      </c>
      <c r="D14" s="23" t="s">
        <v>10</v>
      </c>
      <c r="E14" s="24" t="s">
        <v>10</v>
      </c>
      <c r="F14" s="23" t="s">
        <v>10</v>
      </c>
      <c r="G14" s="23" t="s">
        <v>10</v>
      </c>
    </row>
    <row r="15" spans="2:7" s="17" customFormat="1" ht="105" x14ac:dyDescent="0.25">
      <c r="B15" s="18" t="s">
        <v>93</v>
      </c>
      <c r="C15" s="20" t="s">
        <v>90</v>
      </c>
      <c r="D15" s="25">
        <f>'[1]Прил 10 (ФАС №2)'!$H$16</f>
        <v>14894.160000000002</v>
      </c>
      <c r="E15" s="25">
        <f>'[3]Прил 10 (ФАС №2)'!$I$16</f>
        <v>1</v>
      </c>
      <c r="F15" s="25">
        <f>'[2]Прил 10 (ФАС №2)'!$J$18</f>
        <v>30</v>
      </c>
      <c r="G15" s="27">
        <f t="shared" ref="G15:G16" si="0">D15/E15</f>
        <v>14894.160000000002</v>
      </c>
    </row>
    <row r="16" spans="2:7" s="17" customFormat="1" ht="90" x14ac:dyDescent="0.25">
      <c r="B16" s="19" t="s">
        <v>94</v>
      </c>
      <c r="C16" s="20" t="s">
        <v>91</v>
      </c>
      <c r="D16" s="25">
        <f>'[1]Прил 10 (ФАС №2)'!$H$19</f>
        <v>59576.640000000007</v>
      </c>
      <c r="E16" s="25">
        <f>'[2]Прил 10 (ФАС №2)'!$I$19</f>
        <v>4</v>
      </c>
      <c r="F16" s="25">
        <f>'[2]Прил 10 (ФАС №2)'!$J$19</f>
        <v>1296</v>
      </c>
      <c r="G16" s="27">
        <f t="shared" si="0"/>
        <v>14894.160000000002</v>
      </c>
    </row>
    <row r="19" spans="2:7" x14ac:dyDescent="0.25">
      <c r="B19" s="88" t="s">
        <v>95</v>
      </c>
      <c r="C19" s="88"/>
      <c r="D19" s="88"/>
      <c r="E19" s="88"/>
      <c r="F19" s="88"/>
      <c r="G19" s="88"/>
    </row>
    <row r="20" spans="2:7" x14ac:dyDescent="0.25">
      <c r="E20" s="4"/>
    </row>
    <row r="21" spans="2:7" x14ac:dyDescent="0.25">
      <c r="B21" s="86" t="s">
        <v>1</v>
      </c>
      <c r="C21" s="86" t="s">
        <v>82</v>
      </c>
      <c r="D21" s="86" t="s">
        <v>83</v>
      </c>
      <c r="E21" s="86"/>
      <c r="F21" s="86"/>
      <c r="G21" s="86" t="s">
        <v>84</v>
      </c>
    </row>
    <row r="22" spans="2:7" ht="38.25" x14ac:dyDescent="0.25">
      <c r="B22" s="86"/>
      <c r="C22" s="86"/>
      <c r="D22" s="5" t="s">
        <v>85</v>
      </c>
      <c r="E22" s="5" t="s">
        <v>86</v>
      </c>
      <c r="F22" s="5" t="s">
        <v>87</v>
      </c>
      <c r="G22" s="86"/>
    </row>
    <row r="23" spans="2:7" x14ac:dyDescent="0.25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</row>
    <row r="24" spans="2:7" ht="25.5" x14ac:dyDescent="0.25">
      <c r="B24" s="5" t="s">
        <v>8</v>
      </c>
      <c r="C24" s="7" t="s">
        <v>88</v>
      </c>
      <c r="D24" s="23">
        <f>'[4]Прил 10 (ФАС №2)'!$H$12</f>
        <v>11670.618407700002</v>
      </c>
      <c r="E24" s="24">
        <f>'[4]Прил 10 (ФАС №2)'!$I$12</f>
        <v>5</v>
      </c>
      <c r="F24" s="23">
        <f>'[4]Прил 10 (ФАС №2)'!$J$12</f>
        <v>502</v>
      </c>
      <c r="G24" s="25">
        <f>'[4]Прил 10 (ФАС №2)'!$K$12</f>
        <v>2334.1236815400002</v>
      </c>
    </row>
    <row r="25" spans="2:7" ht="25.5" x14ac:dyDescent="0.25">
      <c r="B25" s="5" t="s">
        <v>25</v>
      </c>
      <c r="C25" s="6" t="s">
        <v>89</v>
      </c>
      <c r="D25" s="23" t="s">
        <v>10</v>
      </c>
      <c r="E25" s="24" t="s">
        <v>10</v>
      </c>
      <c r="F25" s="23" t="s">
        <v>10</v>
      </c>
      <c r="G25" s="23" t="s">
        <v>10</v>
      </c>
    </row>
    <row r="26" spans="2:7" ht="105" x14ac:dyDescent="0.25">
      <c r="B26" s="18" t="s">
        <v>93</v>
      </c>
      <c r="C26" s="20" t="s">
        <v>90</v>
      </c>
      <c r="D26" s="25">
        <f>'[4]Прил 10 (ФАС №2)'!$H$16</f>
        <v>35011.01495538</v>
      </c>
      <c r="E26" s="26">
        <f>'[4]Прил 10 (ФАС №2)'!$I$13</f>
        <v>3</v>
      </c>
      <c r="F26" s="25">
        <f>'[4]Прил 10 (ФАС №2)'!$J$13</f>
        <v>102</v>
      </c>
      <c r="G26" s="25">
        <f>D26/3</f>
        <v>11670.338318460001</v>
      </c>
    </row>
    <row r="27" spans="2:7" ht="90" x14ac:dyDescent="0.25">
      <c r="B27" s="19" t="s">
        <v>94</v>
      </c>
      <c r="C27" s="20" t="s">
        <v>91</v>
      </c>
      <c r="D27" s="25">
        <f>'[4]Прил 10 (ФАС №2)'!$H$17</f>
        <v>23340.676636919998</v>
      </c>
      <c r="E27" s="26">
        <f>'[4]Прил 10 (ФАС №2)'!$I$17</f>
        <v>2</v>
      </c>
      <c r="F27" s="25">
        <f>'[4]Прил 10 (ФАС №2)'!$J$17</f>
        <v>400</v>
      </c>
      <c r="G27" s="25">
        <f>D27/E27</f>
        <v>11670.338318459999</v>
      </c>
    </row>
    <row r="29" spans="2:7" x14ac:dyDescent="0.25">
      <c r="B29" s="88" t="s">
        <v>96</v>
      </c>
      <c r="C29" s="88"/>
      <c r="D29" s="88"/>
      <c r="E29" s="88"/>
      <c r="F29" s="88"/>
      <c r="G29" s="88"/>
    </row>
    <row r="30" spans="2:7" x14ac:dyDescent="0.25">
      <c r="E30" s="4"/>
    </row>
    <row r="31" spans="2:7" x14ac:dyDescent="0.25">
      <c r="B31" s="86" t="s">
        <v>1</v>
      </c>
      <c r="C31" s="86" t="s">
        <v>82</v>
      </c>
      <c r="D31" s="86" t="s">
        <v>83</v>
      </c>
      <c r="E31" s="86"/>
      <c r="F31" s="86"/>
      <c r="G31" s="86" t="s">
        <v>84</v>
      </c>
    </row>
    <row r="32" spans="2:7" ht="38.25" x14ac:dyDescent="0.25">
      <c r="B32" s="86"/>
      <c r="C32" s="86"/>
      <c r="D32" s="5" t="s">
        <v>85</v>
      </c>
      <c r="E32" s="5" t="s">
        <v>86</v>
      </c>
      <c r="F32" s="5" t="s">
        <v>87</v>
      </c>
      <c r="G32" s="86"/>
    </row>
    <row r="33" spans="2:7" x14ac:dyDescent="0.25">
      <c r="B33" s="5">
        <v>1</v>
      </c>
      <c r="C33" s="5">
        <v>2</v>
      </c>
      <c r="D33" s="5">
        <v>3</v>
      </c>
      <c r="E33" s="5">
        <v>4</v>
      </c>
      <c r="F33" s="5">
        <v>5</v>
      </c>
      <c r="G33" s="5">
        <v>6</v>
      </c>
    </row>
    <row r="34" spans="2:7" ht="25.5" x14ac:dyDescent="0.25">
      <c r="B34" s="5" t="s">
        <v>8</v>
      </c>
      <c r="C34" s="7" t="s">
        <v>88</v>
      </c>
      <c r="D34" s="23">
        <f>'[5]Прил 10 (ФАС №2)'!$H$12</f>
        <v>13339.326666666666</v>
      </c>
      <c r="E34" s="24">
        <f>'[5]Прил 10 (ФАС №2)'!$I$12</f>
        <v>8</v>
      </c>
      <c r="F34" s="23">
        <f>'[5]Прил 10 (ФАС №2)'!$J$12</f>
        <v>6065</v>
      </c>
      <c r="G34" s="23">
        <f>'[5]Прил 10 (ФАС №2)'!$K$12</f>
        <v>1667.4158333333332</v>
      </c>
    </row>
    <row r="35" spans="2:7" ht="25.5" x14ac:dyDescent="0.25">
      <c r="B35" s="5" t="s">
        <v>25</v>
      </c>
      <c r="C35" s="6" t="s">
        <v>89</v>
      </c>
      <c r="D35" s="23" t="s">
        <v>10</v>
      </c>
      <c r="E35" s="24" t="s">
        <v>10</v>
      </c>
      <c r="F35" s="23" t="s">
        <v>10</v>
      </c>
      <c r="G35" s="23" t="s">
        <v>10</v>
      </c>
    </row>
    <row r="36" spans="2:7" ht="105" x14ac:dyDescent="0.25">
      <c r="B36" s="18" t="s">
        <v>93</v>
      </c>
      <c r="C36" s="20" t="s">
        <v>90</v>
      </c>
      <c r="D36" s="25">
        <f>'[5]Прил 10 (ФАС №2)'!$H$16</f>
        <v>33348.316666666658</v>
      </c>
      <c r="E36" s="26">
        <f>'[5]Прил 10 (ФАС №2)'!$I$16</f>
        <v>4</v>
      </c>
      <c r="F36" s="25">
        <f>'[5]Прил 10 (ФАС №2)'!$J$16</f>
        <v>175</v>
      </c>
      <c r="G36" s="23">
        <f>D36/E36</f>
        <v>8337.0791666666646</v>
      </c>
    </row>
    <row r="37" spans="2:7" ht="90" x14ac:dyDescent="0.25">
      <c r="B37" s="19" t="s">
        <v>94</v>
      </c>
      <c r="C37" s="20" t="s">
        <v>91</v>
      </c>
      <c r="D37" s="25">
        <f>'[5]Прил 10 (ФАС №2)'!$H$17</f>
        <v>33348.316666666658</v>
      </c>
      <c r="E37" s="26">
        <f>'[5]Прил 10 (ФАС №2)'!$I$17</f>
        <v>4</v>
      </c>
      <c r="F37" s="25">
        <f>'[5]Прил 10 (ФАС №2)'!$J$17</f>
        <v>5890</v>
      </c>
      <c r="G37" s="23">
        <f>D37/E37</f>
        <v>8337.0791666666646</v>
      </c>
    </row>
  </sheetData>
  <mergeCells count="17">
    <mergeCell ref="B31:B32"/>
    <mergeCell ref="C31:C32"/>
    <mergeCell ref="D31:F31"/>
    <mergeCell ref="G31:G32"/>
    <mergeCell ref="B19:G19"/>
    <mergeCell ref="B21:B22"/>
    <mergeCell ref="C21:C22"/>
    <mergeCell ref="D21:F21"/>
    <mergeCell ref="G21:G22"/>
    <mergeCell ref="B29:G29"/>
    <mergeCell ref="B10:B11"/>
    <mergeCell ref="C10:C11"/>
    <mergeCell ref="D10:F10"/>
    <mergeCell ref="G10:G11"/>
    <mergeCell ref="F2:G2"/>
    <mergeCell ref="B8:G8"/>
    <mergeCell ref="F4:G4"/>
  </mergeCells>
  <hyperlinks>
    <hyperlink ref="C15" r:id="rId1" display="consultantplus://offline/ref=0BD54DC1B8DB97E692FB3C369BA629991028CEF10F02D6A1AF312B2514DD4A651691135DBEE8372E3718B87345CBA8DFC7F1B295DEAA0AFBz3f4D"/>
    <hyperlink ref="C16" r:id="rId2" display="consultantplus://offline/ref=0BD54DC1B8DB97E692FB3C369BA629991028CEF10F02D6A1AF312B2514DD4A651691135DBEE8372E3818B87345CBA8DFC7F1B295DEAA0AFBz3f4D"/>
    <hyperlink ref="C26" r:id="rId3" display="consultantplus://offline/ref=0BD54DC1B8DB97E692FB3C369BA629991028CEF10F02D6A1AF312B2514DD4A651691135DBEE8372E3718B87345CBA8DFC7F1B295DEAA0AFBz3f4D"/>
    <hyperlink ref="C27" r:id="rId4" display="consultantplus://offline/ref=0BD54DC1B8DB97E692FB3C369BA629991028CEF10F02D6A1AF312B2514DD4A651691135DBEE8372E3818B87345CBA8DFC7F1B295DEAA0AFBz3f4D"/>
    <hyperlink ref="C36" r:id="rId5" display="consultantplus://offline/ref=0BD54DC1B8DB97E692FB3C369BA629991028CEF10F02D6A1AF312B2514DD4A651691135DBEE8372E3718B87345CBA8DFC7F1B295DEAA0AFBz3f4D"/>
    <hyperlink ref="C37" r:id="rId6" display="consultantplus://offline/ref=0BD54DC1B8DB97E692FB3C369BA629991028CEF10F02D6A1AF312B2514DD4A651691135DBEE8372E3818B87345CBA8DFC7F1B295DEAA0AFBz3f4D"/>
  </hyperlinks>
  <pageMargins left="0.7" right="0.7" top="0.75" bottom="0.75" header="0.3" footer="0.3"/>
  <pageSetup paperSize="9" scale="57" orientation="portrait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view="pageBreakPreview" topLeftCell="A4" zoomScale="85" zoomScaleNormal="100" zoomScaleSheetLayoutView="85" workbookViewId="0">
      <selection activeCell="D8" sqref="D8"/>
    </sheetView>
  </sheetViews>
  <sheetFormatPr defaultRowHeight="15" x14ac:dyDescent="0.25"/>
  <cols>
    <col min="1" max="1" width="2.85546875" style="36" customWidth="1"/>
    <col min="2" max="2" width="7.85546875" style="36" customWidth="1"/>
    <col min="3" max="4" width="26.85546875" style="36" customWidth="1"/>
    <col min="5" max="5" width="23.85546875" style="36" customWidth="1"/>
    <col min="6" max="6" width="23.7109375" style="36" customWidth="1"/>
    <col min="7" max="256" width="9.140625" style="36"/>
    <col min="257" max="257" width="2.85546875" style="36" customWidth="1"/>
    <col min="258" max="258" width="7.85546875" style="36" customWidth="1"/>
    <col min="259" max="260" width="26.85546875" style="36" customWidth="1"/>
    <col min="261" max="261" width="23.85546875" style="36" customWidth="1"/>
    <col min="262" max="262" width="23.7109375" style="36" customWidth="1"/>
    <col min="263" max="512" width="9.140625" style="36"/>
    <col min="513" max="513" width="2.85546875" style="36" customWidth="1"/>
    <col min="514" max="514" width="7.85546875" style="36" customWidth="1"/>
    <col min="515" max="516" width="26.85546875" style="36" customWidth="1"/>
    <col min="517" max="517" width="23.85546875" style="36" customWidth="1"/>
    <col min="518" max="518" width="23.7109375" style="36" customWidth="1"/>
    <col min="519" max="768" width="9.140625" style="36"/>
    <col min="769" max="769" width="2.85546875" style="36" customWidth="1"/>
    <col min="770" max="770" width="7.85546875" style="36" customWidth="1"/>
    <col min="771" max="772" width="26.85546875" style="36" customWidth="1"/>
    <col min="773" max="773" width="23.85546875" style="36" customWidth="1"/>
    <col min="774" max="774" width="23.7109375" style="36" customWidth="1"/>
    <col min="775" max="1024" width="9.140625" style="36"/>
    <col min="1025" max="1025" width="2.85546875" style="36" customWidth="1"/>
    <col min="1026" max="1026" width="7.85546875" style="36" customWidth="1"/>
    <col min="1027" max="1028" width="26.85546875" style="36" customWidth="1"/>
    <col min="1029" max="1029" width="23.85546875" style="36" customWidth="1"/>
    <col min="1030" max="1030" width="23.7109375" style="36" customWidth="1"/>
    <col min="1031" max="1280" width="9.140625" style="36"/>
    <col min="1281" max="1281" width="2.85546875" style="36" customWidth="1"/>
    <col min="1282" max="1282" width="7.85546875" style="36" customWidth="1"/>
    <col min="1283" max="1284" width="26.85546875" style="36" customWidth="1"/>
    <col min="1285" max="1285" width="23.85546875" style="36" customWidth="1"/>
    <col min="1286" max="1286" width="23.7109375" style="36" customWidth="1"/>
    <col min="1287" max="1536" width="9.140625" style="36"/>
    <col min="1537" max="1537" width="2.85546875" style="36" customWidth="1"/>
    <col min="1538" max="1538" width="7.85546875" style="36" customWidth="1"/>
    <col min="1539" max="1540" width="26.85546875" style="36" customWidth="1"/>
    <col min="1541" max="1541" width="23.85546875" style="36" customWidth="1"/>
    <col min="1542" max="1542" width="23.7109375" style="36" customWidth="1"/>
    <col min="1543" max="1792" width="9.140625" style="36"/>
    <col min="1793" max="1793" width="2.85546875" style="36" customWidth="1"/>
    <col min="1794" max="1794" width="7.85546875" style="36" customWidth="1"/>
    <col min="1795" max="1796" width="26.85546875" style="36" customWidth="1"/>
    <col min="1797" max="1797" width="23.85546875" style="36" customWidth="1"/>
    <col min="1798" max="1798" width="23.7109375" style="36" customWidth="1"/>
    <col min="1799" max="2048" width="9.140625" style="36"/>
    <col min="2049" max="2049" width="2.85546875" style="36" customWidth="1"/>
    <col min="2050" max="2050" width="7.85546875" style="36" customWidth="1"/>
    <col min="2051" max="2052" width="26.85546875" style="36" customWidth="1"/>
    <col min="2053" max="2053" width="23.85546875" style="36" customWidth="1"/>
    <col min="2054" max="2054" width="23.7109375" style="36" customWidth="1"/>
    <col min="2055" max="2304" width="9.140625" style="36"/>
    <col min="2305" max="2305" width="2.85546875" style="36" customWidth="1"/>
    <col min="2306" max="2306" width="7.85546875" style="36" customWidth="1"/>
    <col min="2307" max="2308" width="26.85546875" style="36" customWidth="1"/>
    <col min="2309" max="2309" width="23.85546875" style="36" customWidth="1"/>
    <col min="2310" max="2310" width="23.7109375" style="36" customWidth="1"/>
    <col min="2311" max="2560" width="9.140625" style="36"/>
    <col min="2561" max="2561" width="2.85546875" style="36" customWidth="1"/>
    <col min="2562" max="2562" width="7.85546875" style="36" customWidth="1"/>
    <col min="2563" max="2564" width="26.85546875" style="36" customWidth="1"/>
    <col min="2565" max="2565" width="23.85546875" style="36" customWidth="1"/>
    <col min="2566" max="2566" width="23.7109375" style="36" customWidth="1"/>
    <col min="2567" max="2816" width="9.140625" style="36"/>
    <col min="2817" max="2817" width="2.85546875" style="36" customWidth="1"/>
    <col min="2818" max="2818" width="7.85546875" style="36" customWidth="1"/>
    <col min="2819" max="2820" width="26.85546875" style="36" customWidth="1"/>
    <col min="2821" max="2821" width="23.85546875" style="36" customWidth="1"/>
    <col min="2822" max="2822" width="23.7109375" style="36" customWidth="1"/>
    <col min="2823" max="3072" width="9.140625" style="36"/>
    <col min="3073" max="3073" width="2.85546875" style="36" customWidth="1"/>
    <col min="3074" max="3074" width="7.85546875" style="36" customWidth="1"/>
    <col min="3075" max="3076" width="26.85546875" style="36" customWidth="1"/>
    <col min="3077" max="3077" width="23.85546875" style="36" customWidth="1"/>
    <col min="3078" max="3078" width="23.7109375" style="36" customWidth="1"/>
    <col min="3079" max="3328" width="9.140625" style="36"/>
    <col min="3329" max="3329" width="2.85546875" style="36" customWidth="1"/>
    <col min="3330" max="3330" width="7.85546875" style="36" customWidth="1"/>
    <col min="3331" max="3332" width="26.85546875" style="36" customWidth="1"/>
    <col min="3333" max="3333" width="23.85546875" style="36" customWidth="1"/>
    <col min="3334" max="3334" width="23.7109375" style="36" customWidth="1"/>
    <col min="3335" max="3584" width="9.140625" style="36"/>
    <col min="3585" max="3585" width="2.85546875" style="36" customWidth="1"/>
    <col min="3586" max="3586" width="7.85546875" style="36" customWidth="1"/>
    <col min="3587" max="3588" width="26.85546875" style="36" customWidth="1"/>
    <col min="3589" max="3589" width="23.85546875" style="36" customWidth="1"/>
    <col min="3590" max="3590" width="23.7109375" style="36" customWidth="1"/>
    <col min="3591" max="3840" width="9.140625" style="36"/>
    <col min="3841" max="3841" width="2.85546875" style="36" customWidth="1"/>
    <col min="3842" max="3842" width="7.85546875" style="36" customWidth="1"/>
    <col min="3843" max="3844" width="26.85546875" style="36" customWidth="1"/>
    <col min="3845" max="3845" width="23.85546875" style="36" customWidth="1"/>
    <col min="3846" max="3846" width="23.7109375" style="36" customWidth="1"/>
    <col min="3847" max="4096" width="9.140625" style="36"/>
    <col min="4097" max="4097" width="2.85546875" style="36" customWidth="1"/>
    <col min="4098" max="4098" width="7.85546875" style="36" customWidth="1"/>
    <col min="4099" max="4100" width="26.85546875" style="36" customWidth="1"/>
    <col min="4101" max="4101" width="23.85546875" style="36" customWidth="1"/>
    <col min="4102" max="4102" width="23.7109375" style="36" customWidth="1"/>
    <col min="4103" max="4352" width="9.140625" style="36"/>
    <col min="4353" max="4353" width="2.85546875" style="36" customWidth="1"/>
    <col min="4354" max="4354" width="7.85546875" style="36" customWidth="1"/>
    <col min="4355" max="4356" width="26.85546875" style="36" customWidth="1"/>
    <col min="4357" max="4357" width="23.85546875" style="36" customWidth="1"/>
    <col min="4358" max="4358" width="23.7109375" style="36" customWidth="1"/>
    <col min="4359" max="4608" width="9.140625" style="36"/>
    <col min="4609" max="4609" width="2.85546875" style="36" customWidth="1"/>
    <col min="4610" max="4610" width="7.85546875" style="36" customWidth="1"/>
    <col min="4611" max="4612" width="26.85546875" style="36" customWidth="1"/>
    <col min="4613" max="4613" width="23.85546875" style="36" customWidth="1"/>
    <col min="4614" max="4614" width="23.7109375" style="36" customWidth="1"/>
    <col min="4615" max="4864" width="9.140625" style="36"/>
    <col min="4865" max="4865" width="2.85546875" style="36" customWidth="1"/>
    <col min="4866" max="4866" width="7.85546875" style="36" customWidth="1"/>
    <col min="4867" max="4868" width="26.85546875" style="36" customWidth="1"/>
    <col min="4869" max="4869" width="23.85546875" style="36" customWidth="1"/>
    <col min="4870" max="4870" width="23.7109375" style="36" customWidth="1"/>
    <col min="4871" max="5120" width="9.140625" style="36"/>
    <col min="5121" max="5121" width="2.85546875" style="36" customWidth="1"/>
    <col min="5122" max="5122" width="7.85546875" style="36" customWidth="1"/>
    <col min="5123" max="5124" width="26.85546875" style="36" customWidth="1"/>
    <col min="5125" max="5125" width="23.85546875" style="36" customWidth="1"/>
    <col min="5126" max="5126" width="23.7109375" style="36" customWidth="1"/>
    <col min="5127" max="5376" width="9.140625" style="36"/>
    <col min="5377" max="5377" width="2.85546875" style="36" customWidth="1"/>
    <col min="5378" max="5378" width="7.85546875" style="36" customWidth="1"/>
    <col min="5379" max="5380" width="26.85546875" style="36" customWidth="1"/>
    <col min="5381" max="5381" width="23.85546875" style="36" customWidth="1"/>
    <col min="5382" max="5382" width="23.7109375" style="36" customWidth="1"/>
    <col min="5383" max="5632" width="9.140625" style="36"/>
    <col min="5633" max="5633" width="2.85546875" style="36" customWidth="1"/>
    <col min="5634" max="5634" width="7.85546875" style="36" customWidth="1"/>
    <col min="5635" max="5636" width="26.85546875" style="36" customWidth="1"/>
    <col min="5637" max="5637" width="23.85546875" style="36" customWidth="1"/>
    <col min="5638" max="5638" width="23.7109375" style="36" customWidth="1"/>
    <col min="5639" max="5888" width="9.140625" style="36"/>
    <col min="5889" max="5889" width="2.85546875" style="36" customWidth="1"/>
    <col min="5890" max="5890" width="7.85546875" style="36" customWidth="1"/>
    <col min="5891" max="5892" width="26.85546875" style="36" customWidth="1"/>
    <col min="5893" max="5893" width="23.85546875" style="36" customWidth="1"/>
    <col min="5894" max="5894" width="23.7109375" style="36" customWidth="1"/>
    <col min="5895" max="6144" width="9.140625" style="36"/>
    <col min="6145" max="6145" width="2.85546875" style="36" customWidth="1"/>
    <col min="6146" max="6146" width="7.85546875" style="36" customWidth="1"/>
    <col min="6147" max="6148" width="26.85546875" style="36" customWidth="1"/>
    <col min="6149" max="6149" width="23.85546875" style="36" customWidth="1"/>
    <col min="6150" max="6150" width="23.7109375" style="36" customWidth="1"/>
    <col min="6151" max="6400" width="9.140625" style="36"/>
    <col min="6401" max="6401" width="2.85546875" style="36" customWidth="1"/>
    <col min="6402" max="6402" width="7.85546875" style="36" customWidth="1"/>
    <col min="6403" max="6404" width="26.85546875" style="36" customWidth="1"/>
    <col min="6405" max="6405" width="23.85546875" style="36" customWidth="1"/>
    <col min="6406" max="6406" width="23.7109375" style="36" customWidth="1"/>
    <col min="6407" max="6656" width="9.140625" style="36"/>
    <col min="6657" max="6657" width="2.85546875" style="36" customWidth="1"/>
    <col min="6658" max="6658" width="7.85546875" style="36" customWidth="1"/>
    <col min="6659" max="6660" width="26.85546875" style="36" customWidth="1"/>
    <col min="6661" max="6661" width="23.85546875" style="36" customWidth="1"/>
    <col min="6662" max="6662" width="23.7109375" style="36" customWidth="1"/>
    <col min="6663" max="6912" width="9.140625" style="36"/>
    <col min="6913" max="6913" width="2.85546875" style="36" customWidth="1"/>
    <col min="6914" max="6914" width="7.85546875" style="36" customWidth="1"/>
    <col min="6915" max="6916" width="26.85546875" style="36" customWidth="1"/>
    <col min="6917" max="6917" width="23.85546875" style="36" customWidth="1"/>
    <col min="6918" max="6918" width="23.7109375" style="36" customWidth="1"/>
    <col min="6919" max="7168" width="9.140625" style="36"/>
    <col min="7169" max="7169" width="2.85546875" style="36" customWidth="1"/>
    <col min="7170" max="7170" width="7.85546875" style="36" customWidth="1"/>
    <col min="7171" max="7172" width="26.85546875" style="36" customWidth="1"/>
    <col min="7173" max="7173" width="23.85546875" style="36" customWidth="1"/>
    <col min="7174" max="7174" width="23.7109375" style="36" customWidth="1"/>
    <col min="7175" max="7424" width="9.140625" style="36"/>
    <col min="7425" max="7425" width="2.85546875" style="36" customWidth="1"/>
    <col min="7426" max="7426" width="7.85546875" style="36" customWidth="1"/>
    <col min="7427" max="7428" width="26.85546875" style="36" customWidth="1"/>
    <col min="7429" max="7429" width="23.85546875" style="36" customWidth="1"/>
    <col min="7430" max="7430" width="23.7109375" style="36" customWidth="1"/>
    <col min="7431" max="7680" width="9.140625" style="36"/>
    <col min="7681" max="7681" width="2.85546875" style="36" customWidth="1"/>
    <col min="7682" max="7682" width="7.85546875" style="36" customWidth="1"/>
    <col min="7683" max="7684" width="26.85546875" style="36" customWidth="1"/>
    <col min="7685" max="7685" width="23.85546875" style="36" customWidth="1"/>
    <col min="7686" max="7686" width="23.7109375" style="36" customWidth="1"/>
    <col min="7687" max="7936" width="9.140625" style="36"/>
    <col min="7937" max="7937" width="2.85546875" style="36" customWidth="1"/>
    <col min="7938" max="7938" width="7.85546875" style="36" customWidth="1"/>
    <col min="7939" max="7940" width="26.85546875" style="36" customWidth="1"/>
    <col min="7941" max="7941" width="23.85546875" style="36" customWidth="1"/>
    <col min="7942" max="7942" width="23.7109375" style="36" customWidth="1"/>
    <col min="7943" max="8192" width="9.140625" style="36"/>
    <col min="8193" max="8193" width="2.85546875" style="36" customWidth="1"/>
    <col min="8194" max="8194" width="7.85546875" style="36" customWidth="1"/>
    <col min="8195" max="8196" width="26.85546875" style="36" customWidth="1"/>
    <col min="8197" max="8197" width="23.85546875" style="36" customWidth="1"/>
    <col min="8198" max="8198" width="23.7109375" style="36" customWidth="1"/>
    <col min="8199" max="8448" width="9.140625" style="36"/>
    <col min="8449" max="8449" width="2.85546875" style="36" customWidth="1"/>
    <col min="8450" max="8450" width="7.85546875" style="36" customWidth="1"/>
    <col min="8451" max="8452" width="26.85546875" style="36" customWidth="1"/>
    <col min="8453" max="8453" width="23.85546875" style="36" customWidth="1"/>
    <col min="8454" max="8454" width="23.7109375" style="36" customWidth="1"/>
    <col min="8455" max="8704" width="9.140625" style="36"/>
    <col min="8705" max="8705" width="2.85546875" style="36" customWidth="1"/>
    <col min="8706" max="8706" width="7.85546875" style="36" customWidth="1"/>
    <col min="8707" max="8708" width="26.85546875" style="36" customWidth="1"/>
    <col min="8709" max="8709" width="23.85546875" style="36" customWidth="1"/>
    <col min="8710" max="8710" width="23.7109375" style="36" customWidth="1"/>
    <col min="8711" max="8960" width="9.140625" style="36"/>
    <col min="8961" max="8961" width="2.85546875" style="36" customWidth="1"/>
    <col min="8962" max="8962" width="7.85546875" style="36" customWidth="1"/>
    <col min="8963" max="8964" width="26.85546875" style="36" customWidth="1"/>
    <col min="8965" max="8965" width="23.85546875" style="36" customWidth="1"/>
    <col min="8966" max="8966" width="23.7109375" style="36" customWidth="1"/>
    <col min="8967" max="9216" width="9.140625" style="36"/>
    <col min="9217" max="9217" width="2.85546875" style="36" customWidth="1"/>
    <col min="9218" max="9218" width="7.85546875" style="36" customWidth="1"/>
    <col min="9219" max="9220" width="26.85546875" style="36" customWidth="1"/>
    <col min="9221" max="9221" width="23.85546875" style="36" customWidth="1"/>
    <col min="9222" max="9222" width="23.7109375" style="36" customWidth="1"/>
    <col min="9223" max="9472" width="9.140625" style="36"/>
    <col min="9473" max="9473" width="2.85546875" style="36" customWidth="1"/>
    <col min="9474" max="9474" width="7.85546875" style="36" customWidth="1"/>
    <col min="9475" max="9476" width="26.85546875" style="36" customWidth="1"/>
    <col min="9477" max="9477" width="23.85546875" style="36" customWidth="1"/>
    <col min="9478" max="9478" width="23.7109375" style="36" customWidth="1"/>
    <col min="9479" max="9728" width="9.140625" style="36"/>
    <col min="9729" max="9729" width="2.85546875" style="36" customWidth="1"/>
    <col min="9730" max="9730" width="7.85546875" style="36" customWidth="1"/>
    <col min="9731" max="9732" width="26.85546875" style="36" customWidth="1"/>
    <col min="9733" max="9733" width="23.85546875" style="36" customWidth="1"/>
    <col min="9734" max="9734" width="23.7109375" style="36" customWidth="1"/>
    <col min="9735" max="9984" width="9.140625" style="36"/>
    <col min="9985" max="9985" width="2.85546875" style="36" customWidth="1"/>
    <col min="9986" max="9986" width="7.85546875" style="36" customWidth="1"/>
    <col min="9987" max="9988" width="26.85546875" style="36" customWidth="1"/>
    <col min="9989" max="9989" width="23.85546875" style="36" customWidth="1"/>
    <col min="9990" max="9990" width="23.7109375" style="36" customWidth="1"/>
    <col min="9991" max="10240" width="9.140625" style="36"/>
    <col min="10241" max="10241" width="2.85546875" style="36" customWidth="1"/>
    <col min="10242" max="10242" width="7.85546875" style="36" customWidth="1"/>
    <col min="10243" max="10244" width="26.85546875" style="36" customWidth="1"/>
    <col min="10245" max="10245" width="23.85546875" style="36" customWidth="1"/>
    <col min="10246" max="10246" width="23.7109375" style="36" customWidth="1"/>
    <col min="10247" max="10496" width="9.140625" style="36"/>
    <col min="10497" max="10497" width="2.85546875" style="36" customWidth="1"/>
    <col min="10498" max="10498" width="7.85546875" style="36" customWidth="1"/>
    <col min="10499" max="10500" width="26.85546875" style="36" customWidth="1"/>
    <col min="10501" max="10501" width="23.85546875" style="36" customWidth="1"/>
    <col min="10502" max="10502" width="23.7109375" style="36" customWidth="1"/>
    <col min="10503" max="10752" width="9.140625" style="36"/>
    <col min="10753" max="10753" width="2.85546875" style="36" customWidth="1"/>
    <col min="10754" max="10754" width="7.85546875" style="36" customWidth="1"/>
    <col min="10755" max="10756" width="26.85546875" style="36" customWidth="1"/>
    <col min="10757" max="10757" width="23.85546875" style="36" customWidth="1"/>
    <col min="10758" max="10758" width="23.7109375" style="36" customWidth="1"/>
    <col min="10759" max="11008" width="9.140625" style="36"/>
    <col min="11009" max="11009" width="2.85546875" style="36" customWidth="1"/>
    <col min="11010" max="11010" width="7.85546875" style="36" customWidth="1"/>
    <col min="11011" max="11012" width="26.85546875" style="36" customWidth="1"/>
    <col min="11013" max="11013" width="23.85546875" style="36" customWidth="1"/>
    <col min="11014" max="11014" width="23.7109375" style="36" customWidth="1"/>
    <col min="11015" max="11264" width="9.140625" style="36"/>
    <col min="11265" max="11265" width="2.85546875" style="36" customWidth="1"/>
    <col min="11266" max="11266" width="7.85546875" style="36" customWidth="1"/>
    <col min="11267" max="11268" width="26.85546875" style="36" customWidth="1"/>
    <col min="11269" max="11269" width="23.85546875" style="36" customWidth="1"/>
    <col min="11270" max="11270" width="23.7109375" style="36" customWidth="1"/>
    <col min="11271" max="11520" width="9.140625" style="36"/>
    <col min="11521" max="11521" width="2.85546875" style="36" customWidth="1"/>
    <col min="11522" max="11522" width="7.85546875" style="36" customWidth="1"/>
    <col min="11523" max="11524" width="26.85546875" style="36" customWidth="1"/>
    <col min="11525" max="11525" width="23.85546875" style="36" customWidth="1"/>
    <col min="11526" max="11526" width="23.7109375" style="36" customWidth="1"/>
    <col min="11527" max="11776" width="9.140625" style="36"/>
    <col min="11777" max="11777" width="2.85546875" style="36" customWidth="1"/>
    <col min="11778" max="11778" width="7.85546875" style="36" customWidth="1"/>
    <col min="11779" max="11780" width="26.85546875" style="36" customWidth="1"/>
    <col min="11781" max="11781" width="23.85546875" style="36" customWidth="1"/>
    <col min="11782" max="11782" width="23.7109375" style="36" customWidth="1"/>
    <col min="11783" max="12032" width="9.140625" style="36"/>
    <col min="12033" max="12033" width="2.85546875" style="36" customWidth="1"/>
    <col min="12034" max="12034" width="7.85546875" style="36" customWidth="1"/>
    <col min="12035" max="12036" width="26.85546875" style="36" customWidth="1"/>
    <col min="12037" max="12037" width="23.85546875" style="36" customWidth="1"/>
    <col min="12038" max="12038" width="23.7109375" style="36" customWidth="1"/>
    <col min="12039" max="12288" width="9.140625" style="36"/>
    <col min="12289" max="12289" width="2.85546875" style="36" customWidth="1"/>
    <col min="12290" max="12290" width="7.85546875" style="36" customWidth="1"/>
    <col min="12291" max="12292" width="26.85546875" style="36" customWidth="1"/>
    <col min="12293" max="12293" width="23.85546875" style="36" customWidth="1"/>
    <col min="12294" max="12294" width="23.7109375" style="36" customWidth="1"/>
    <col min="12295" max="12544" width="9.140625" style="36"/>
    <col min="12545" max="12545" width="2.85546875" style="36" customWidth="1"/>
    <col min="12546" max="12546" width="7.85546875" style="36" customWidth="1"/>
    <col min="12547" max="12548" width="26.85546875" style="36" customWidth="1"/>
    <col min="12549" max="12549" width="23.85546875" style="36" customWidth="1"/>
    <col min="12550" max="12550" width="23.7109375" style="36" customWidth="1"/>
    <col min="12551" max="12800" width="9.140625" style="36"/>
    <col min="12801" max="12801" width="2.85546875" style="36" customWidth="1"/>
    <col min="12802" max="12802" width="7.85546875" style="36" customWidth="1"/>
    <col min="12803" max="12804" width="26.85546875" style="36" customWidth="1"/>
    <col min="12805" max="12805" width="23.85546875" style="36" customWidth="1"/>
    <col min="12806" max="12806" width="23.7109375" style="36" customWidth="1"/>
    <col min="12807" max="13056" width="9.140625" style="36"/>
    <col min="13057" max="13057" width="2.85546875" style="36" customWidth="1"/>
    <col min="13058" max="13058" width="7.85546875" style="36" customWidth="1"/>
    <col min="13059" max="13060" width="26.85546875" style="36" customWidth="1"/>
    <col min="13061" max="13061" width="23.85546875" style="36" customWidth="1"/>
    <col min="13062" max="13062" width="23.7109375" style="36" customWidth="1"/>
    <col min="13063" max="13312" width="9.140625" style="36"/>
    <col min="13313" max="13313" width="2.85546875" style="36" customWidth="1"/>
    <col min="13314" max="13314" width="7.85546875" style="36" customWidth="1"/>
    <col min="13315" max="13316" width="26.85546875" style="36" customWidth="1"/>
    <col min="13317" max="13317" width="23.85546875" style="36" customWidth="1"/>
    <col min="13318" max="13318" width="23.7109375" style="36" customWidth="1"/>
    <col min="13319" max="13568" width="9.140625" style="36"/>
    <col min="13569" max="13569" width="2.85546875" style="36" customWidth="1"/>
    <col min="13570" max="13570" width="7.85546875" style="36" customWidth="1"/>
    <col min="13571" max="13572" width="26.85546875" style="36" customWidth="1"/>
    <col min="13573" max="13573" width="23.85546875" style="36" customWidth="1"/>
    <col min="13574" max="13574" width="23.7109375" style="36" customWidth="1"/>
    <col min="13575" max="13824" width="9.140625" style="36"/>
    <col min="13825" max="13825" width="2.85546875" style="36" customWidth="1"/>
    <col min="13826" max="13826" width="7.85546875" style="36" customWidth="1"/>
    <col min="13827" max="13828" width="26.85546875" style="36" customWidth="1"/>
    <col min="13829" max="13829" width="23.85546875" style="36" customWidth="1"/>
    <col min="13830" max="13830" width="23.7109375" style="36" customWidth="1"/>
    <col min="13831" max="14080" width="9.140625" style="36"/>
    <col min="14081" max="14081" width="2.85546875" style="36" customWidth="1"/>
    <col min="14082" max="14082" width="7.85546875" style="36" customWidth="1"/>
    <col min="14083" max="14084" width="26.85546875" style="36" customWidth="1"/>
    <col min="14085" max="14085" width="23.85546875" style="36" customWidth="1"/>
    <col min="14086" max="14086" width="23.7109375" style="36" customWidth="1"/>
    <col min="14087" max="14336" width="9.140625" style="36"/>
    <col min="14337" max="14337" width="2.85546875" style="36" customWidth="1"/>
    <col min="14338" max="14338" width="7.85546875" style="36" customWidth="1"/>
    <col min="14339" max="14340" width="26.85546875" style="36" customWidth="1"/>
    <col min="14341" max="14341" width="23.85546875" style="36" customWidth="1"/>
    <col min="14342" max="14342" width="23.7109375" style="36" customWidth="1"/>
    <col min="14343" max="14592" width="9.140625" style="36"/>
    <col min="14593" max="14593" width="2.85546875" style="36" customWidth="1"/>
    <col min="14594" max="14594" width="7.85546875" style="36" customWidth="1"/>
    <col min="14595" max="14596" width="26.85546875" style="36" customWidth="1"/>
    <col min="14597" max="14597" width="23.85546875" style="36" customWidth="1"/>
    <col min="14598" max="14598" width="23.7109375" style="36" customWidth="1"/>
    <col min="14599" max="14848" width="9.140625" style="36"/>
    <col min="14849" max="14849" width="2.85546875" style="36" customWidth="1"/>
    <col min="14850" max="14850" width="7.85546875" style="36" customWidth="1"/>
    <col min="14851" max="14852" width="26.85546875" style="36" customWidth="1"/>
    <col min="14853" max="14853" width="23.85546875" style="36" customWidth="1"/>
    <col min="14854" max="14854" width="23.7109375" style="36" customWidth="1"/>
    <col min="14855" max="15104" width="9.140625" style="36"/>
    <col min="15105" max="15105" width="2.85546875" style="36" customWidth="1"/>
    <col min="15106" max="15106" width="7.85546875" style="36" customWidth="1"/>
    <col min="15107" max="15108" width="26.85546875" style="36" customWidth="1"/>
    <col min="15109" max="15109" width="23.85546875" style="36" customWidth="1"/>
    <col min="15110" max="15110" width="23.7109375" style="36" customWidth="1"/>
    <col min="15111" max="15360" width="9.140625" style="36"/>
    <col min="15361" max="15361" width="2.85546875" style="36" customWidth="1"/>
    <col min="15362" max="15362" width="7.85546875" style="36" customWidth="1"/>
    <col min="15363" max="15364" width="26.85546875" style="36" customWidth="1"/>
    <col min="15365" max="15365" width="23.85546875" style="36" customWidth="1"/>
    <col min="15366" max="15366" width="23.7109375" style="36" customWidth="1"/>
    <col min="15367" max="15616" width="9.140625" style="36"/>
    <col min="15617" max="15617" width="2.85546875" style="36" customWidth="1"/>
    <col min="15618" max="15618" width="7.85546875" style="36" customWidth="1"/>
    <col min="15619" max="15620" width="26.85546875" style="36" customWidth="1"/>
    <col min="15621" max="15621" width="23.85546875" style="36" customWidth="1"/>
    <col min="15622" max="15622" width="23.7109375" style="36" customWidth="1"/>
    <col min="15623" max="15872" width="9.140625" style="36"/>
    <col min="15873" max="15873" width="2.85546875" style="36" customWidth="1"/>
    <col min="15874" max="15874" width="7.85546875" style="36" customWidth="1"/>
    <col min="15875" max="15876" width="26.85546875" style="36" customWidth="1"/>
    <col min="15877" max="15877" width="23.85546875" style="36" customWidth="1"/>
    <col min="15878" max="15878" width="23.7109375" style="36" customWidth="1"/>
    <col min="15879" max="16128" width="9.140625" style="36"/>
    <col min="16129" max="16129" width="2.85546875" style="36" customWidth="1"/>
    <col min="16130" max="16130" width="7.85546875" style="36" customWidth="1"/>
    <col min="16131" max="16132" width="26.85546875" style="36" customWidth="1"/>
    <col min="16133" max="16133" width="23.85546875" style="36" customWidth="1"/>
    <col min="16134" max="16134" width="23.7109375" style="36" customWidth="1"/>
    <col min="16135" max="16384" width="9.140625" style="36"/>
  </cols>
  <sheetData>
    <row r="1" spans="2:7" ht="14.25" customHeight="1" x14ac:dyDescent="0.25">
      <c r="E1" s="89" t="s">
        <v>154</v>
      </c>
      <c r="F1" s="89"/>
    </row>
    <row r="2" spans="2:7" ht="50.25" customHeight="1" x14ac:dyDescent="0.25">
      <c r="E2" s="90" t="s">
        <v>155</v>
      </c>
      <c r="F2" s="90"/>
      <c r="G2" s="37"/>
    </row>
    <row r="3" spans="2:7" ht="15" customHeight="1" x14ac:dyDescent="0.25">
      <c r="E3" s="90" t="s">
        <v>156</v>
      </c>
      <c r="F3" s="90"/>
      <c r="G3" s="38"/>
    </row>
    <row r="4" spans="2:7" x14ac:dyDescent="0.25">
      <c r="F4" s="39"/>
    </row>
    <row r="5" spans="2:7" ht="37.5" customHeight="1" x14ac:dyDescent="0.25">
      <c r="B5" s="91" t="s">
        <v>157</v>
      </c>
      <c r="C5" s="91"/>
      <c r="D5" s="91"/>
      <c r="E5" s="91"/>
      <c r="F5" s="91"/>
    </row>
    <row r="6" spans="2:7" x14ac:dyDescent="0.25">
      <c r="B6" s="40" t="s">
        <v>1</v>
      </c>
      <c r="C6" s="40" t="s">
        <v>158</v>
      </c>
      <c r="D6" s="40" t="s">
        <v>198</v>
      </c>
      <c r="E6" s="40" t="s">
        <v>159</v>
      </c>
      <c r="F6" s="40" t="s">
        <v>160</v>
      </c>
    </row>
    <row r="7" spans="2:7" x14ac:dyDescent="0.25">
      <c r="B7" s="40">
        <v>1</v>
      </c>
      <c r="C7" s="40">
        <v>2</v>
      </c>
      <c r="D7" s="40">
        <v>3</v>
      </c>
      <c r="E7" s="40">
        <v>3</v>
      </c>
      <c r="F7" s="40">
        <v>3</v>
      </c>
    </row>
    <row r="8" spans="2:7" ht="51" x14ac:dyDescent="0.25">
      <c r="B8" s="40">
        <v>1</v>
      </c>
      <c r="C8" s="41" t="s">
        <v>161</v>
      </c>
      <c r="D8" s="42">
        <f>D9+D11+D12+D13</f>
        <v>89.364960000000011</v>
      </c>
      <c r="E8" s="42">
        <v>70.022310000000004</v>
      </c>
      <c r="F8" s="42">
        <v>80.035959999999989</v>
      </c>
    </row>
    <row r="9" spans="2:7" x14ac:dyDescent="0.25">
      <c r="B9" s="40" t="s">
        <v>162</v>
      </c>
      <c r="C9" s="41" t="s">
        <v>163</v>
      </c>
      <c r="D9" s="42">
        <f>([6]структура!$D$7+[6]структура!$D$45+[6]структура!$D$83)/1000</f>
        <v>7.3818700000000002</v>
      </c>
      <c r="E9" s="42" t="s">
        <v>10</v>
      </c>
      <c r="F9" s="42" t="s">
        <v>10</v>
      </c>
    </row>
    <row r="10" spans="2:7" ht="25.5" x14ac:dyDescent="0.25">
      <c r="B10" s="40" t="s">
        <v>164</v>
      </c>
      <c r="C10" s="41" t="s">
        <v>165</v>
      </c>
      <c r="D10" s="42" t="s">
        <v>10</v>
      </c>
      <c r="E10" s="42" t="s">
        <v>10</v>
      </c>
      <c r="F10" s="42" t="s">
        <v>10</v>
      </c>
    </row>
    <row r="11" spans="2:7" x14ac:dyDescent="0.25">
      <c r="B11" s="40" t="s">
        <v>166</v>
      </c>
      <c r="C11" s="41" t="s">
        <v>167</v>
      </c>
      <c r="D11" s="42">
        <f>([6]структура!$D$11+[6]структура!$D$49+[6]структура!$D$87)/1000</f>
        <v>62.31318000000001</v>
      </c>
      <c r="E11" s="42">
        <v>43.979980000000012</v>
      </c>
      <c r="F11" s="42">
        <v>53.915889999999997</v>
      </c>
    </row>
    <row r="12" spans="2:7" ht="25.5" x14ac:dyDescent="0.25">
      <c r="B12" s="40" t="s">
        <v>168</v>
      </c>
      <c r="C12" s="41" t="s">
        <v>169</v>
      </c>
      <c r="D12" s="42">
        <f>([6]структура!$D$13+[6]структура!$D$51+[6]структура!$D$89)/1000</f>
        <v>19.005600000000001</v>
      </c>
      <c r="E12" s="42">
        <v>13.369940000000001</v>
      </c>
      <c r="F12" s="42">
        <v>16.38991</v>
      </c>
    </row>
    <row r="13" spans="2:7" ht="25.5" x14ac:dyDescent="0.25">
      <c r="B13" s="40" t="s">
        <v>170</v>
      </c>
      <c r="C13" s="41" t="s">
        <v>171</v>
      </c>
      <c r="D13" s="42">
        <f>([6]структура!$D$15+[6]структура!$D$53+[6]структура!$D$91)/1000</f>
        <v>0.66431000000000007</v>
      </c>
      <c r="E13" s="42">
        <v>12.67239</v>
      </c>
      <c r="F13" s="42">
        <v>9.7301599999999997</v>
      </c>
    </row>
    <row r="14" spans="2:7" ht="25.5" x14ac:dyDescent="0.25">
      <c r="B14" s="40" t="s">
        <v>172</v>
      </c>
      <c r="C14" s="41" t="s">
        <v>173</v>
      </c>
      <c r="D14" s="42" t="s">
        <v>10</v>
      </c>
      <c r="E14" s="42" t="s">
        <v>10</v>
      </c>
      <c r="F14" s="42" t="s">
        <v>10</v>
      </c>
    </row>
    <row r="15" spans="2:7" ht="51" x14ac:dyDescent="0.25">
      <c r="B15" s="40" t="s">
        <v>174</v>
      </c>
      <c r="C15" s="41" t="s">
        <v>175</v>
      </c>
      <c r="D15" s="42" t="s">
        <v>10</v>
      </c>
      <c r="E15" s="42" t="s">
        <v>10</v>
      </c>
      <c r="F15" s="42" t="s">
        <v>10</v>
      </c>
    </row>
    <row r="16" spans="2:7" ht="38.25" x14ac:dyDescent="0.25">
      <c r="B16" s="40" t="s">
        <v>176</v>
      </c>
      <c r="C16" s="41" t="s">
        <v>177</v>
      </c>
      <c r="D16" s="42">
        <f>([6]структура!$D$21+[6]структура!$D$59+[6]структура!$D$97)/1000</f>
        <v>0.66431000000000007</v>
      </c>
      <c r="E16" s="42">
        <f>E17+E21</f>
        <v>12.67239</v>
      </c>
      <c r="F16" s="42">
        <v>9.7301599999999997</v>
      </c>
    </row>
    <row r="17" spans="2:6" x14ac:dyDescent="0.25">
      <c r="B17" s="40" t="s">
        <v>178</v>
      </c>
      <c r="C17" s="41" t="s">
        <v>179</v>
      </c>
      <c r="D17" s="42">
        <f>([6]структура!$D$23+[6]структура!$D$61+[6]структура!$D$99)/1000</f>
        <v>8.8980000000000004E-2</v>
      </c>
      <c r="E17" s="42">
        <v>0.10909000000000001</v>
      </c>
      <c r="F17" s="42">
        <v>0.19600000000000001</v>
      </c>
    </row>
    <row r="18" spans="2:6" ht="25.5" x14ac:dyDescent="0.25">
      <c r="B18" s="40" t="s">
        <v>180</v>
      </c>
      <c r="C18" s="41" t="s">
        <v>181</v>
      </c>
      <c r="D18" s="42" t="s">
        <v>10</v>
      </c>
      <c r="E18" s="42" t="s">
        <v>10</v>
      </c>
      <c r="F18" s="42" t="s">
        <v>10</v>
      </c>
    </row>
    <row r="19" spans="2:6" ht="63.75" x14ac:dyDescent="0.25">
      <c r="B19" s="40" t="s">
        <v>182</v>
      </c>
      <c r="C19" s="41" t="s">
        <v>183</v>
      </c>
      <c r="D19" s="42" t="s">
        <v>10</v>
      </c>
      <c r="E19" s="42" t="s">
        <v>10</v>
      </c>
      <c r="F19" s="42" t="s">
        <v>10</v>
      </c>
    </row>
    <row r="20" spans="2:6" x14ac:dyDescent="0.25">
      <c r="B20" s="40" t="s">
        <v>184</v>
      </c>
      <c r="C20" s="41" t="s">
        <v>185</v>
      </c>
      <c r="D20" s="42" t="s">
        <v>10</v>
      </c>
      <c r="E20" s="42" t="s">
        <v>10</v>
      </c>
      <c r="F20" s="42" t="s">
        <v>10</v>
      </c>
    </row>
    <row r="21" spans="2:6" ht="38.25" x14ac:dyDescent="0.25">
      <c r="B21" s="40" t="s">
        <v>186</v>
      </c>
      <c r="C21" s="41" t="s">
        <v>187</v>
      </c>
      <c r="D21" s="42">
        <f>([6]структура!$D$31+[6]структура!$D$69+[6]структура!$D$107)/1000</f>
        <v>0.57533000000000001</v>
      </c>
      <c r="E21" s="42">
        <v>12.5633</v>
      </c>
      <c r="F21" s="42">
        <v>9.53416</v>
      </c>
    </row>
    <row r="22" spans="2:6" ht="25.5" x14ac:dyDescent="0.25">
      <c r="B22" s="40" t="s">
        <v>188</v>
      </c>
      <c r="C22" s="41" t="s">
        <v>189</v>
      </c>
      <c r="D22" s="43" t="s">
        <v>10</v>
      </c>
      <c r="E22" s="43" t="s">
        <v>10</v>
      </c>
      <c r="F22" s="43" t="s">
        <v>10</v>
      </c>
    </row>
    <row r="23" spans="2:6" x14ac:dyDescent="0.25">
      <c r="B23" s="40" t="s">
        <v>190</v>
      </c>
      <c r="C23" s="41" t="s">
        <v>191</v>
      </c>
      <c r="D23" s="43" t="s">
        <v>10</v>
      </c>
      <c r="E23" s="43" t="s">
        <v>10</v>
      </c>
      <c r="F23" s="43" t="s">
        <v>10</v>
      </c>
    </row>
    <row r="24" spans="2:6" x14ac:dyDescent="0.25">
      <c r="B24" s="40" t="s">
        <v>192</v>
      </c>
      <c r="C24" s="41" t="s">
        <v>193</v>
      </c>
      <c r="D24" s="43" t="s">
        <v>10</v>
      </c>
      <c r="E24" s="43" t="s">
        <v>10</v>
      </c>
      <c r="F24" s="43" t="s">
        <v>10</v>
      </c>
    </row>
    <row r="25" spans="2:6" ht="25.5" x14ac:dyDescent="0.25">
      <c r="B25" s="40" t="s">
        <v>194</v>
      </c>
      <c r="C25" s="41" t="s">
        <v>195</v>
      </c>
      <c r="D25" s="43" t="s">
        <v>10</v>
      </c>
      <c r="E25" s="43" t="s">
        <v>10</v>
      </c>
      <c r="F25" s="43" t="s">
        <v>10</v>
      </c>
    </row>
    <row r="26" spans="2:6" ht="38.25" x14ac:dyDescent="0.25">
      <c r="B26" s="40" t="s">
        <v>196</v>
      </c>
      <c r="C26" s="41" t="s">
        <v>197</v>
      </c>
      <c r="D26" s="43" t="s">
        <v>10</v>
      </c>
      <c r="E26" s="43" t="s">
        <v>10</v>
      </c>
      <c r="F26" s="43" t="s">
        <v>10</v>
      </c>
    </row>
    <row r="27" spans="2:6" x14ac:dyDescent="0.25">
      <c r="B27" s="44"/>
      <c r="C27" s="45"/>
      <c r="D27" s="46"/>
      <c r="E27" s="46"/>
      <c r="F27" s="46"/>
    </row>
  </sheetData>
  <mergeCells count="4">
    <mergeCell ref="E1:F1"/>
    <mergeCell ref="E2:F2"/>
    <mergeCell ref="E3:F3"/>
    <mergeCell ref="B5:F5"/>
  </mergeCells>
  <pageMargins left="0.7" right="0.7" top="0.75" bottom="0.75" header="0.3" footer="0.3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topLeftCell="A13" zoomScale="85" zoomScaleNormal="85" workbookViewId="0">
      <selection activeCell="J21" sqref="J21"/>
    </sheetView>
  </sheetViews>
  <sheetFormatPr defaultRowHeight="15" x14ac:dyDescent="0.25"/>
  <cols>
    <col min="2" max="2" width="9.140625" style="9"/>
    <col min="3" max="3" width="42.5703125" customWidth="1"/>
    <col min="4" max="7" width="18.140625" customWidth="1"/>
  </cols>
  <sheetData>
    <row r="1" spans="2:7" x14ac:dyDescent="0.25">
      <c r="F1" s="92" t="s">
        <v>97</v>
      </c>
      <c r="G1" s="92"/>
    </row>
    <row r="2" spans="2:7" ht="52.5" customHeight="1" x14ac:dyDescent="0.25">
      <c r="F2" s="87" t="s">
        <v>78</v>
      </c>
      <c r="G2" s="87"/>
    </row>
    <row r="3" spans="2:7" x14ac:dyDescent="0.25">
      <c r="G3" s="1"/>
    </row>
    <row r="4" spans="2:7" ht="24" customHeight="1" x14ac:dyDescent="0.25">
      <c r="F4" s="83" t="s">
        <v>79</v>
      </c>
      <c r="G4" s="83"/>
    </row>
    <row r="5" spans="2:7" x14ac:dyDescent="0.25">
      <c r="G5" s="1"/>
    </row>
    <row r="6" spans="2:7" x14ac:dyDescent="0.25">
      <c r="G6" s="3"/>
    </row>
    <row r="7" spans="2:7" ht="44.25" customHeight="1" x14ac:dyDescent="0.25">
      <c r="B7" s="88" t="s">
        <v>109</v>
      </c>
      <c r="C7" s="88"/>
      <c r="D7" s="88"/>
      <c r="E7" s="88"/>
      <c r="F7" s="88"/>
      <c r="G7" s="88"/>
    </row>
    <row r="8" spans="2:7" x14ac:dyDescent="0.25">
      <c r="D8" s="4"/>
    </row>
    <row r="9" spans="2:7" x14ac:dyDescent="0.25">
      <c r="B9" s="4"/>
    </row>
    <row r="10" spans="2:7" ht="38.25" x14ac:dyDescent="0.25">
      <c r="B10" s="5" t="s">
        <v>1</v>
      </c>
      <c r="C10" s="5" t="s">
        <v>98</v>
      </c>
      <c r="D10" s="5" t="s">
        <v>3</v>
      </c>
      <c r="E10" s="5" t="s">
        <v>4</v>
      </c>
      <c r="F10" s="5" t="s">
        <v>99</v>
      </c>
      <c r="G10" s="5" t="s">
        <v>100</v>
      </c>
    </row>
    <row r="11" spans="2:7" x14ac:dyDescent="0.25"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</row>
    <row r="12" spans="2:7" x14ac:dyDescent="0.25">
      <c r="B12" s="5" t="s">
        <v>8</v>
      </c>
      <c r="C12" s="6" t="s">
        <v>9</v>
      </c>
      <c r="D12" s="5" t="s">
        <v>10</v>
      </c>
      <c r="E12" s="5" t="s">
        <v>10</v>
      </c>
      <c r="F12" s="5" t="s">
        <v>10</v>
      </c>
      <c r="G12" s="5" t="s">
        <v>10</v>
      </c>
    </row>
    <row r="13" spans="2:7" ht="25.5" x14ac:dyDescent="0.25">
      <c r="B13" s="5" t="s">
        <v>11</v>
      </c>
      <c r="C13" s="6" t="s">
        <v>12</v>
      </c>
      <c r="D13" s="22" t="s">
        <v>10</v>
      </c>
      <c r="E13" s="22" t="s">
        <v>10</v>
      </c>
      <c r="F13" s="22" t="s">
        <v>10</v>
      </c>
      <c r="G13" s="22" t="s">
        <v>10</v>
      </c>
    </row>
    <row r="14" spans="2:7" ht="25.5" x14ac:dyDescent="0.25">
      <c r="B14" s="5" t="s">
        <v>13</v>
      </c>
      <c r="C14" s="6" t="s">
        <v>14</v>
      </c>
      <c r="D14" s="22" t="s">
        <v>10</v>
      </c>
      <c r="E14" s="22" t="s">
        <v>10</v>
      </c>
      <c r="F14" s="22" t="s">
        <v>10</v>
      </c>
      <c r="G14" s="22" t="s">
        <v>10</v>
      </c>
    </row>
    <row r="15" spans="2:7" ht="38.25" x14ac:dyDescent="0.25">
      <c r="B15" s="5" t="s">
        <v>15</v>
      </c>
      <c r="C15" s="6" t="s">
        <v>16</v>
      </c>
      <c r="D15" s="22" t="s">
        <v>10</v>
      </c>
      <c r="E15" s="22" t="s">
        <v>10</v>
      </c>
      <c r="F15" s="22" t="s">
        <v>10</v>
      </c>
      <c r="G15" s="22" t="s">
        <v>10</v>
      </c>
    </row>
    <row r="16" spans="2:7" ht="89.25" x14ac:dyDescent="0.25">
      <c r="B16" s="5" t="s">
        <v>17</v>
      </c>
      <c r="C16" s="6" t="s">
        <v>18</v>
      </c>
      <c r="D16" s="22" t="s">
        <v>10</v>
      </c>
      <c r="E16" s="22" t="s">
        <v>10</v>
      </c>
      <c r="F16" s="22" t="s">
        <v>10</v>
      </c>
      <c r="G16" s="22" t="s">
        <v>10</v>
      </c>
    </row>
    <row r="17" spans="2:7" ht="25.5" x14ac:dyDescent="0.25">
      <c r="B17" s="5" t="s">
        <v>19</v>
      </c>
      <c r="C17" s="6" t="s">
        <v>20</v>
      </c>
      <c r="D17" s="22" t="s">
        <v>10</v>
      </c>
      <c r="E17" s="22" t="s">
        <v>10</v>
      </c>
      <c r="F17" s="22" t="s">
        <v>10</v>
      </c>
      <c r="G17" s="22" t="s">
        <v>10</v>
      </c>
    </row>
    <row r="18" spans="2:7" ht="38.25" x14ac:dyDescent="0.25">
      <c r="B18" s="5" t="s">
        <v>21</v>
      </c>
      <c r="C18" s="6" t="s">
        <v>22</v>
      </c>
      <c r="D18" s="22" t="s">
        <v>10</v>
      </c>
      <c r="E18" s="22" t="s">
        <v>10</v>
      </c>
      <c r="F18" s="22" t="s">
        <v>10</v>
      </c>
      <c r="G18" s="22" t="s">
        <v>10</v>
      </c>
    </row>
    <row r="19" spans="2:7" x14ac:dyDescent="0.25">
      <c r="B19" s="5" t="s">
        <v>23</v>
      </c>
      <c r="C19" s="6" t="s">
        <v>24</v>
      </c>
      <c r="D19" s="22" t="s">
        <v>10</v>
      </c>
      <c r="E19" s="22" t="s">
        <v>10</v>
      </c>
      <c r="F19" s="22" t="s">
        <v>10</v>
      </c>
      <c r="G19" s="22" t="s">
        <v>10</v>
      </c>
    </row>
    <row r="20" spans="2:7" x14ac:dyDescent="0.25">
      <c r="B20" s="5" t="s">
        <v>25</v>
      </c>
      <c r="C20" s="6" t="s">
        <v>26</v>
      </c>
      <c r="D20" s="22" t="s">
        <v>10</v>
      </c>
      <c r="E20" s="22" t="s">
        <v>10</v>
      </c>
      <c r="F20" s="22" t="s">
        <v>10</v>
      </c>
      <c r="G20" s="22" t="s">
        <v>10</v>
      </c>
    </row>
    <row r="21" spans="2:7" ht="51" x14ac:dyDescent="0.25">
      <c r="B21" s="5" t="s">
        <v>27</v>
      </c>
      <c r="C21" s="6" t="s">
        <v>101</v>
      </c>
      <c r="D21" s="22" t="s">
        <v>10</v>
      </c>
      <c r="E21" s="22" t="s">
        <v>10</v>
      </c>
      <c r="F21" s="22" t="s">
        <v>10</v>
      </c>
      <c r="G21" s="22" t="s">
        <v>10</v>
      </c>
    </row>
    <row r="22" spans="2:7" x14ac:dyDescent="0.25">
      <c r="B22" s="5" t="s">
        <v>29</v>
      </c>
      <c r="C22" s="6" t="s">
        <v>30</v>
      </c>
      <c r="D22" s="22" t="s">
        <v>10</v>
      </c>
      <c r="E22" s="22" t="s">
        <v>10</v>
      </c>
      <c r="F22" s="22" t="s">
        <v>10</v>
      </c>
      <c r="G22" s="22" t="s">
        <v>10</v>
      </c>
    </row>
    <row r="23" spans="2:7" ht="25.5" x14ac:dyDescent="0.25">
      <c r="B23" s="5" t="s">
        <v>31</v>
      </c>
      <c r="C23" s="6" t="s">
        <v>32</v>
      </c>
      <c r="D23" s="22" t="s">
        <v>10</v>
      </c>
      <c r="E23" s="22" t="s">
        <v>10</v>
      </c>
      <c r="F23" s="22" t="s">
        <v>10</v>
      </c>
      <c r="G23" s="22" t="s">
        <v>10</v>
      </c>
    </row>
    <row r="24" spans="2:7" ht="89.25" x14ac:dyDescent="0.25">
      <c r="B24" s="5" t="s">
        <v>33</v>
      </c>
      <c r="C24" s="6" t="s">
        <v>102</v>
      </c>
      <c r="D24" s="22" t="s">
        <v>10</v>
      </c>
      <c r="E24" s="22" t="s">
        <v>10</v>
      </c>
      <c r="F24" s="22" t="s">
        <v>10</v>
      </c>
      <c r="G24" s="22" t="s">
        <v>10</v>
      </c>
    </row>
    <row r="25" spans="2:7" x14ac:dyDescent="0.25">
      <c r="B25" s="5" t="s">
        <v>37</v>
      </c>
      <c r="C25" s="6" t="s">
        <v>38</v>
      </c>
      <c r="D25" s="22" t="s">
        <v>10</v>
      </c>
      <c r="E25" s="22" t="s">
        <v>10</v>
      </c>
      <c r="F25" s="22" t="s">
        <v>10</v>
      </c>
      <c r="G25" s="22" t="s">
        <v>10</v>
      </c>
    </row>
    <row r="26" spans="2:7" ht="127.5" x14ac:dyDescent="0.25">
      <c r="B26" s="5" t="s">
        <v>39</v>
      </c>
      <c r="C26" s="6" t="s">
        <v>103</v>
      </c>
      <c r="D26" s="22" t="s">
        <v>10</v>
      </c>
      <c r="E26" s="22" t="s">
        <v>10</v>
      </c>
      <c r="F26" s="22" t="s">
        <v>10</v>
      </c>
      <c r="G26" s="22" t="s">
        <v>10</v>
      </c>
    </row>
    <row r="27" spans="2:7" ht="51" x14ac:dyDescent="0.25">
      <c r="B27" s="5" t="s">
        <v>41</v>
      </c>
      <c r="C27" s="6" t="s">
        <v>104</v>
      </c>
      <c r="D27" s="22" t="s">
        <v>10</v>
      </c>
      <c r="E27" s="22" t="s">
        <v>10</v>
      </c>
      <c r="F27" s="22" t="s">
        <v>10</v>
      </c>
      <c r="G27" s="22" t="s">
        <v>10</v>
      </c>
    </row>
    <row r="28" spans="2:7" ht="51" x14ac:dyDescent="0.25">
      <c r="B28" s="5" t="s">
        <v>105</v>
      </c>
      <c r="C28" s="6" t="s">
        <v>106</v>
      </c>
      <c r="D28" s="22" t="s">
        <v>10</v>
      </c>
      <c r="E28" s="22" t="s">
        <v>10</v>
      </c>
      <c r="F28" s="22" t="s">
        <v>10</v>
      </c>
      <c r="G28" s="22" t="s">
        <v>10</v>
      </c>
    </row>
    <row r="29" spans="2:7" ht="25.5" x14ac:dyDescent="0.25">
      <c r="B29" s="5" t="s">
        <v>45</v>
      </c>
      <c r="C29" s="6" t="s">
        <v>69</v>
      </c>
      <c r="D29" s="22" t="s">
        <v>10</v>
      </c>
      <c r="E29" s="22" t="s">
        <v>10</v>
      </c>
      <c r="F29" s="22" t="s">
        <v>10</v>
      </c>
      <c r="G29" s="22" t="s">
        <v>10</v>
      </c>
    </row>
    <row r="30" spans="2:7" x14ac:dyDescent="0.25">
      <c r="B30" s="5" t="s">
        <v>47</v>
      </c>
      <c r="C30" s="6" t="s">
        <v>107</v>
      </c>
      <c r="D30" s="22" t="s">
        <v>10</v>
      </c>
      <c r="E30" s="22" t="s">
        <v>10</v>
      </c>
      <c r="F30" s="22" t="s">
        <v>10</v>
      </c>
      <c r="G30" s="22" t="s">
        <v>10</v>
      </c>
    </row>
    <row r="31" spans="2:7" ht="25.5" x14ac:dyDescent="0.25">
      <c r="B31" s="5" t="s">
        <v>49</v>
      </c>
      <c r="C31" s="6" t="s">
        <v>108</v>
      </c>
      <c r="D31" s="22" t="s">
        <v>10</v>
      </c>
      <c r="E31" s="22" t="s">
        <v>10</v>
      </c>
      <c r="F31" s="22" t="s">
        <v>10</v>
      </c>
      <c r="G31" s="22" t="s">
        <v>10</v>
      </c>
    </row>
    <row r="32" spans="2:7" x14ac:dyDescent="0.25">
      <c r="B32" s="4"/>
    </row>
    <row r="33" spans="2:2" x14ac:dyDescent="0.25">
      <c r="B33" s="4"/>
    </row>
  </sheetData>
  <mergeCells count="4">
    <mergeCell ref="B7:G7"/>
    <mergeCell ref="F2:G2"/>
    <mergeCell ref="F4:G4"/>
    <mergeCell ref="F1:G1"/>
  </mergeCells>
  <pageMargins left="0.7" right="0.7" top="0.75" bottom="0.75" header="0.3" footer="0.3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2</vt:lpstr>
      <vt:lpstr>3</vt:lpstr>
      <vt:lpstr>4</vt:lpstr>
      <vt:lpstr>5</vt:lpstr>
      <vt:lpstr>Прил 1.1 к 1135</vt:lpstr>
      <vt:lpstr>Прил 1.2 к 1135</vt:lpstr>
      <vt:lpstr>Прил 2 к 1135</vt:lpstr>
      <vt:lpstr>прил№3 к 1135</vt:lpstr>
      <vt:lpstr>Прил 5.1 к 1135</vt:lpstr>
      <vt:lpstr>Прил 5.2 к 1135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2021-10-29T07:35:55Z</dcterms:modified>
</cp:coreProperties>
</file>