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3\"/>
    </mc:Choice>
  </mc:AlternateContent>
  <xr:revisionPtr revIDLastSave="0" documentId="13_ncr:1_{79C1912B-17DA-447B-986F-9BF94AAEA5B0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4" l="1"/>
  <c r="J10" i="4"/>
  <c r="J4" i="4"/>
  <c r="A5" i="4" l="1"/>
  <c r="A6" i="4" s="1"/>
  <c r="A7" i="4" s="1"/>
  <c r="A8" i="4" s="1"/>
  <c r="A9" i="4" s="1"/>
  <c r="A10" i="4" s="1"/>
  <c r="A11" i="4" s="1"/>
  <c r="J9" i="4"/>
</calcChain>
</file>

<file path=xl/sharedStrings.xml><?xml version="1.0" encoding="utf-8"?>
<sst xmlns="http://schemas.openxmlformats.org/spreadsheetml/2006/main" count="58" uniqueCount="49">
  <si>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</si>
  <si>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</si>
  <si>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</si>
  <si>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</si>
  <si>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</si>
  <si>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</si>
  <si>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</si>
  <si>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</si>
  <si>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</si>
  <si>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</si>
  <si>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</si>
  <si>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</si>
  <si>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</si>
  <si>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</si>
  <si>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</si>
  <si>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</si>
  <si>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</si>
  <si>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</si>
  <si>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</si>
  <si>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</si>
  <si>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</si>
  <si>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</si>
  <si>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</si>
  <si>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</si>
  <si>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</si>
  <si>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</si>
  <si>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ООО "УГМК Застройщик"</t>
  </si>
  <si>
    <t xml:space="preserve">ПС 110/35/6кВ Шерегеш-1 </t>
  </si>
  <si>
    <t>2 КВЛ 6/кВ, 4 КТПН 6/0,4ккВ</t>
  </si>
  <si>
    <t>вх.№1850 от 31.10.2022г.</t>
  </si>
  <si>
    <t>ИП Дубровский К.В.</t>
  </si>
  <si>
    <t>№264 от 14.02.2023</t>
  </si>
  <si>
    <t>ЕЭТ 23-2/3-5</t>
  </si>
  <si>
    <t>ПС-9</t>
  </si>
  <si>
    <t>РЩ-0,4кВ Рекламная конструкция</t>
  </si>
  <si>
    <t>15 процентов платы за технологическое присоединение вносятся в течение 5 рабочих дней со дня выставления сетевой организацией счета на оплату технологического присоединения;
30 процентов платы за технологическое присоединение вносятся в течение 20 дней со дня размещения в личном кабинете заявителя счета;
35 процентов платы за технологическое присоединение вносятся в течение 40 дней со дня размещения в личном кабинете заявителя счета;
20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сетям.</t>
  </si>
  <si>
    <t>ООО "Специализированный застройщик "Новый квартал"</t>
  </si>
  <si>
    <t>4КЛ-6кВ, 2КТП 2*1000кВА 6/0,4кВ</t>
  </si>
  <si>
    <t>№470 от 20.03.2023</t>
  </si>
  <si>
    <t>ЕЭТ 22-2/3-20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</si>
  <si>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</si>
  <si>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№ 2277 от 29.12.2022г</t>
  </si>
  <si>
    <t>№520 от 27.03.23</t>
  </si>
  <si>
    <t>№184 от 02.02.23</t>
  </si>
  <si>
    <t xml:space="preserve">ВЛ-35кВ Шерегеш-I-Ключевая-II с отпайками; ВЛ-35кВ Зеленая-Ключевая-II с отпайками </t>
  </si>
  <si>
    <t>ПС 110/35/6кВ Шерегеш-1 
ПС 110/35/6кВ Зеленая</t>
  </si>
  <si>
    <t>ПС 110/35/6кВ Зеленая</t>
  </si>
  <si>
    <t>ВЛ-35кВ Зеленая-Утуя</t>
  </si>
  <si>
    <t>ЕЭТ 23-2/3-9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</si>
</sst>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1"/>
  <sheetViews>
    <sheetView tabSelected="1" zoomScale="55" zoomScaleNormal="55" zoomScaleSheetLayoutView="70" workbookViewId="0">
      <selection activeCell="K8" sqref="K8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7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5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4" t="s">
        <v>15</v>
      </c>
      <c r="B2" s="4" t="s">
        <v>1</v>
      </c>
      <c r="C2" s="4" t="s">
        <v>16</v>
      </c>
      <c r="D2" s="4" t="s">
        <v>0</v>
      </c>
      <c r="E2" s="4" t="s">
        <v>10</v>
      </c>
      <c r="F2" s="4" t="s">
        <v>13</v>
      </c>
      <c r="G2" s="4" t="s">
        <v>18</v>
      </c>
      <c r="H2" s="4" t="s">
        <v>19</v>
      </c>
      <c r="I2" s="4" t="s">
        <v>17</v>
      </c>
      <c r="J2" s="6" t="s">
        <v>12</v>
      </c>
      <c r="K2" s="4" t="s">
        <v>3</v>
      </c>
      <c r="L2" s="4" t="s">
        <v>8</v>
      </c>
      <c r="M2" s="4" t="s">
        <v>9</v>
      </c>
      <c r="N2" s="4" t="s">
        <v>14</v>
      </c>
      <c r="O2" s="4" t="s">
        <v>11</v>
      </c>
      <c r="P2" s="4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47.25" x14ac:dyDescent="0.25">
      <c r="A4" s="14">
        <v>1</v>
      </c>
      <c r="B4" s="14" t="s">
        <v>7</v>
      </c>
      <c r="C4" s="13" t="s">
        <v>20</v>
      </c>
      <c r="D4" s="13" t="s">
        <v>21</v>
      </c>
      <c r="E4" s="8">
        <v>3400</v>
      </c>
      <c r="F4" s="9" t="s">
        <v>23</v>
      </c>
      <c r="G4" s="9" t="s">
        <v>48</v>
      </c>
      <c r="H4" s="15">
        <v>14870</v>
      </c>
      <c r="I4" s="16" t="s">
        <v>40</v>
      </c>
      <c r="J4" s="11" t="str">
        <f t="shared" ref="J4" si="0">IF(N4&lt;&gt;"","закрыт","действующий")</f>
        <v>действующий</v>
      </c>
      <c r="K4" s="9">
        <v>45812</v>
      </c>
      <c r="L4" s="8"/>
      <c r="M4" s="8"/>
      <c r="N4" s="8"/>
      <c r="O4" s="8"/>
      <c r="P4" s="8"/>
    </row>
    <row r="5" spans="1:19" ht="63" x14ac:dyDescent="0.25">
      <c r="A5" s="14">
        <f t="shared" ref="A5:A11" si="1">A4+1</f>
        <v>2</v>
      </c>
      <c r="B5" s="14" t="s">
        <v>7</v>
      </c>
      <c r="C5" s="13" t="s">
        <v>25</v>
      </c>
      <c r="D5" s="13" t="s">
        <v>22</v>
      </c>
      <c r="E5" s="8">
        <v>1956</v>
      </c>
      <c r="F5" s="9" t="s">
        <v>24</v>
      </c>
      <c r="G5" s="9"/>
      <c r="H5" s="15"/>
      <c r="I5" s="16"/>
      <c r="J5" s="11"/>
      <c r="K5" s="9"/>
      <c r="L5" s="8"/>
      <c r="M5" s="8"/>
      <c r="N5" s="8"/>
      <c r="O5" s="8"/>
      <c r="P5" s="8"/>
    </row>
    <row r="6" spans="1:19" ht="47.25" x14ac:dyDescent="0.25">
      <c r="A6" s="14">
        <f t="shared" si="1"/>
        <v>3</v>
      </c>
      <c r="B6" s="14" t="s">
        <v>7</v>
      </c>
      <c r="C6" s="13" t="s">
        <v>46</v>
      </c>
      <c r="D6" s="13" t="s">
        <v>47</v>
      </c>
      <c r="E6" s="8">
        <v>800</v>
      </c>
      <c r="F6" s="9" t="s">
        <v>41</v>
      </c>
      <c r="G6" s="9"/>
      <c r="H6" s="15"/>
      <c r="I6" s="16"/>
      <c r="J6" s="11"/>
      <c r="K6" s="9"/>
      <c r="L6" s="8"/>
      <c r="M6" s="8"/>
      <c r="N6" s="8"/>
      <c r="O6" s="8"/>
      <c r="P6" s="8"/>
    </row>
    <row r="7" spans="1:19" ht="94.5" x14ac:dyDescent="0.25">
      <c r="A7" s="14">
        <f t="shared" si="1"/>
        <v>4</v>
      </c>
      <c r="B7" s="14" t="s">
        <v>7</v>
      </c>
      <c r="C7" s="13" t="s">
        <v>45</v>
      </c>
      <c r="D7" s="13" t="s">
        <v>44</v>
      </c>
      <c r="E7" s="8">
        <v>389</v>
      </c>
      <c r="F7" s="9" t="s">
        <v>42</v>
      </c>
      <c r="G7" s="9"/>
      <c r="H7" s="15"/>
      <c r="I7" s="16"/>
      <c r="J7" s="11"/>
      <c r="K7" s="9"/>
      <c r="L7" s="8"/>
      <c r="M7" s="8"/>
      <c r="N7" s="8"/>
      <c r="O7" s="8"/>
      <c r="P7" s="8"/>
    </row>
    <row r="8" spans="1:19" ht="94.5" x14ac:dyDescent="0.25">
      <c r="A8" s="14">
        <f t="shared" si="1"/>
        <v>5</v>
      </c>
      <c r="B8" s="14" t="s">
        <v>7</v>
      </c>
      <c r="C8" s="13" t="s">
        <v>45</v>
      </c>
      <c r="D8" s="13" t="s">
        <v>44</v>
      </c>
      <c r="E8" s="8">
        <v>820</v>
      </c>
      <c r="F8" s="9" t="s">
        <v>43</v>
      </c>
      <c r="G8" s="9"/>
      <c r="H8" s="15"/>
      <c r="I8" s="16"/>
      <c r="J8" s="11"/>
      <c r="K8" s="9"/>
      <c r="L8" s="8"/>
      <c r="M8" s="8"/>
      <c r="N8" s="8"/>
      <c r="O8" s="8"/>
      <c r="P8" s="8"/>
    </row>
    <row r="9" spans="1:19" ht="45" x14ac:dyDescent="0.25">
      <c r="A9" s="14">
        <f t="shared" si="1"/>
        <v>6</v>
      </c>
      <c r="B9" s="14" t="s">
        <v>26</v>
      </c>
      <c r="C9" s="13" t="s">
        <v>27</v>
      </c>
      <c r="D9" s="13" t="s">
        <v>28</v>
      </c>
      <c r="E9" s="8">
        <v>2000</v>
      </c>
      <c r="F9" s="9" t="s">
        <v>29</v>
      </c>
      <c r="G9" s="9" t="s">
        <v>39</v>
      </c>
      <c r="H9" s="15">
        <v>44971</v>
      </c>
      <c r="I9" s="16" t="s">
        <v>40</v>
      </c>
      <c r="J9" s="11" t="str">
        <f t="shared" ref="J9:J11" si="2">IF(N9&lt;&gt;"","закрыт","действующий")</f>
        <v>действующий</v>
      </c>
      <c r="K9" s="9">
        <v>45701</v>
      </c>
      <c r="L9" s="8"/>
      <c r="M9" s="8"/>
      <c r="N9" s="8"/>
      <c r="O9" s="8"/>
      <c r="P9" s="8"/>
    </row>
    <row r="10" spans="1:19" ht="236.25" x14ac:dyDescent="0.25">
      <c r="A10" s="14">
        <f t="shared" si="1"/>
        <v>7</v>
      </c>
      <c r="B10" s="8" t="s">
        <v>30</v>
      </c>
      <c r="C10" s="13" t="s">
        <v>33</v>
      </c>
      <c r="D10" s="13" t="s">
        <v>34</v>
      </c>
      <c r="E10" s="8">
        <v>15</v>
      </c>
      <c r="F10" s="9" t="s">
        <v>31</v>
      </c>
      <c r="G10" s="9" t="s">
        <v>32</v>
      </c>
      <c r="H10" s="15">
        <v>43276.2</v>
      </c>
      <c r="I10" s="16" t="s">
        <v>35</v>
      </c>
      <c r="J10" s="11" t="str">
        <f t="shared" si="2"/>
        <v>действующий</v>
      </c>
      <c r="K10" s="9">
        <v>45716</v>
      </c>
      <c r="L10" s="8"/>
      <c r="M10" s="8"/>
      <c r="N10" s="8"/>
      <c r="O10" s="8"/>
      <c r="P10" s="8"/>
    </row>
    <row r="11" spans="1:19" ht="63" x14ac:dyDescent="0.25">
      <c r="A11" s="14">
        <f t="shared" si="1"/>
        <v>8</v>
      </c>
      <c r="B11" s="14" t="s">
        <v>36</v>
      </c>
      <c r="C11" s="13" t="s">
        <v>33</v>
      </c>
      <c r="D11" s="13" t="s">
        <v>37</v>
      </c>
      <c r="E11" s="14">
        <v>1780</v>
      </c>
      <c r="F11" s="11" t="s">
        <v>38</v>
      </c>
      <c r="G11" s="11"/>
      <c r="H11" s="10">
        <v>329646.78000000003</v>
      </c>
      <c r="I11" s="12" t="s">
        <v>40</v>
      </c>
      <c r="J11" s="11" t="str">
        <f t="shared" si="2"/>
        <v>действующий</v>
      </c>
      <c r="K11" s="9">
        <v>46501</v>
      </c>
      <c r="L11" s="8"/>
      <c r="M11" s="8"/>
      <c r="N11" s="8"/>
      <c r="O11" s="8"/>
      <c r="P11" s="13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2023-06-29T03:34:57Z</dcterms:modified>
</cp:coreProperties>
</file>