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ОП-4 НКМК зам " sheetId="1" r:id="rId1"/>
  </sheets>
  <definedNames>
    <definedName name="_xlnm.Print_Titles" localSheetId="0">'смета Реконструк ОП-4 НКМК зам '!$28:$28</definedName>
  </definedNames>
  <calcPr calcId="145621"/>
</workbook>
</file>

<file path=xl/calcChain.xml><?xml version="1.0" encoding="utf-8"?>
<calcChain xmlns="http://schemas.openxmlformats.org/spreadsheetml/2006/main">
  <c r="L57" i="1" l="1"/>
  <c r="L55" i="1"/>
  <c r="L56" i="1" s="1"/>
  <c r="L58" i="1" s="1"/>
</calcChain>
</file>

<file path=xl/sharedStrings.xml><?xml version="1.0" encoding="utf-8"?>
<sst xmlns="http://schemas.openxmlformats.org/spreadsheetml/2006/main" count="117" uniqueCount="77">
  <si>
    <t/>
  </si>
  <si>
    <t>(локальная смета)</t>
  </si>
  <si>
    <t xml:space="preserve">на смета Реконструк ОП-4 НКМК зам транс,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</si>
  <si>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</si>
  <si>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</si>
  <si>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</si>
  <si>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</si>
  <si>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</si>
  <si>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</si>
  <si>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</si>
  <si>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</si>
  <si>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</si>
  <si>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</si>
  <si>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</si>
  <si>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</si>
  <si>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</si>
  <si>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</si>
  <si>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</si>
  <si>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</si>
  <si>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</si>
  <si>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</si>
  <si>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</si>
  <si>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</si>
  <si>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</si>
  <si>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</si>
  <si>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</t>
  </si>
  <si>
    <t>1</t>
  </si>
  <si>
    <t>УНЦ(2018)-П2-07</t>
  </si>
  <si>
    <t>Проектно-изыскательские работы для эдементов ПС (ЗПС): ячейка трансформатора, КРМ, напряжение 110-330 кВ</t>
  </si>
  <si>
    <t>1 ед.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</si>
  <si>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</si>
  <si>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</si>
  <si>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</t>
  </si>
  <si>
    <t>Раздел 2. Электромонтажные работы 2029г.</t>
  </si>
  <si>
    <t>2</t>
  </si>
  <si>
    <t>УНЦ(2018)-Т4-11-2</t>
  </si>
  <si>
    <t>Ячейка двухобмоточного трансформатора Т 110/НН, мощность 40 МВА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</si>
  <si>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</si>
  <si>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</si>
  <si>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</si>
  <si>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</si>
  <si>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</si>
  <si>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</si>
  <si>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</si>
  <si>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</si>
  <si>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1-2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</si>
  <si>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</si>
  <si>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</si>
  <si>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</si>
  <si>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</si>
  <si>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</si>
  <si>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</si>
  <si>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</si>
  <si>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</si>
  <si>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</si>
  <si>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</si>
  <si>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</si>
  <si>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</si>
  <si>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</si>
  <si>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</si>
  <si>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</si>
  <si>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</si>
  <si>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</si>
  <si>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ЛОКАЛЬНАЯ СМЕТА № 1.29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</si>
  <si>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</si>
  <si>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</si>
  <si>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</si>
  <si>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</si>
  <si>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</si>
  <si>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</si>
  <si>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</si>
  <si>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</si>
  <si>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</si>
  <si>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</si>
  <si>
    <t>ООО "ЕвразЭнергоТранс". Реконструкция ПС 110/6кВ "ОП-4 НКМК"</t>
  </si>
  <si>
    <t>Составил:  ____________________________ Головкова Т.А.</t>
  </si>
  <si>
    <t>Проверил:  ____________________________ Долгих А.Е.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</si>
</sst>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Calibri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9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0" fontId="0" fillId="2" borderId="0" xfId="0" applyFill="1"/>
    <xf numFmtId="3" fontId="13" fillId="0" borderId="4" xfId="0" applyNumberFormat="1" applyFont="1" applyFill="1" applyBorder="1" applyAlignment="1" applyProtection="1">
      <alignment horizontal="righ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  <xf numFmtId="49" fontId="13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wrapText="1"/>
    </xf>
    <xf numFmtId="49" fontId="14" fillId="0" borderId="0" xfId="0" applyNumberFormat="1" applyFont="1" applyFill="1" applyBorder="1" applyAlignment="1" applyProtection="1">
      <alignment horizontal="center" vertical="top"/>
    </xf>
    <xf numFmtId="49" fontId="14" fillId="0" borderId="0" xfId="0" applyNumberFormat="1" applyFont="1" applyFill="1" applyBorder="1" applyAlignment="1" applyProtection="1">
      <alignment vertical="top"/>
    </xf>
    <xf numFmtId="49" fontId="15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>
      <alignment horizontal="right"/>
    </xf>
    <xf numFmtId="49" fontId="17" fillId="0" borderId="1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>
      <alignment horizontal="left"/>
    </xf>
    <xf numFmtId="49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wrapText="1"/>
    </xf>
    <xf numFmtId="49" fontId="19" fillId="0" borderId="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8"/>
  <sheetViews>
    <sheetView tabSelected="1" topLeftCell="A43" workbookViewId="0">
      <selection activeCell="H68" sqref="H6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1" spans="1:53" customFormat="1" ht="15" x14ac:dyDescent="0.25">
      <c r="M1" s="3"/>
      <c r="O1" s="41"/>
    </row>
    <row r="2" spans="1:53" customFormat="1" ht="15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S2" s="4" t="s">
        <v>0</v>
      </c>
    </row>
    <row r="3" spans="1:53" s="68" customFormat="1" ht="14.25" customHeight="1" x14ac:dyDescent="0.2">
      <c r="A3" s="63"/>
      <c r="B3" s="63"/>
      <c r="C3" s="63"/>
      <c r="D3" s="64"/>
      <c r="E3" s="65"/>
      <c r="F3" s="65"/>
      <c r="G3" s="65"/>
      <c r="H3" s="65"/>
      <c r="I3" s="65"/>
      <c r="J3" s="66" t="s">
        <v>69</v>
      </c>
      <c r="K3" s="66"/>
      <c r="L3" s="66"/>
      <c r="M3" s="66"/>
      <c r="N3" s="66"/>
      <c r="O3" s="67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</row>
    <row r="4" spans="1:53" s="68" customFormat="1" ht="14.25" customHeight="1" x14ac:dyDescent="0.2">
      <c r="A4" s="70"/>
      <c r="B4" s="70"/>
      <c r="C4" s="70"/>
      <c r="D4" s="70"/>
      <c r="E4" s="71"/>
      <c r="F4" s="65"/>
      <c r="G4" s="65"/>
      <c r="H4" s="65"/>
      <c r="I4" s="65"/>
      <c r="J4" s="72" t="s">
        <v>70</v>
      </c>
      <c r="K4" s="72"/>
      <c r="L4" s="72"/>
      <c r="M4" s="72"/>
      <c r="N4" s="72"/>
      <c r="O4" s="67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</row>
    <row r="5" spans="1:53" s="68" customFormat="1" ht="14.25" customHeight="1" x14ac:dyDescent="0.2">
      <c r="A5" s="73"/>
      <c r="B5" s="73"/>
      <c r="C5" s="73"/>
      <c r="D5" s="73"/>
      <c r="E5" s="65"/>
      <c r="F5" s="65"/>
      <c r="G5" s="65"/>
      <c r="H5" s="65"/>
      <c r="I5" s="65"/>
      <c r="J5" s="74" t="s">
        <v>71</v>
      </c>
      <c r="K5" s="74"/>
      <c r="L5" s="74"/>
      <c r="M5" s="74"/>
      <c r="N5" s="74"/>
      <c r="O5" s="67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</row>
    <row r="6" spans="1:53" s="68" customFormat="1" ht="14.25" customHeight="1" x14ac:dyDescent="0.2">
      <c r="A6" s="75"/>
      <c r="C6" s="76"/>
      <c r="D6" s="71"/>
      <c r="E6" s="65"/>
      <c r="F6" s="65"/>
      <c r="G6" s="65"/>
      <c r="H6" s="65"/>
      <c r="I6" s="65"/>
      <c r="J6" s="77"/>
      <c r="K6" s="77"/>
      <c r="L6" s="77" t="s">
        <v>72</v>
      </c>
      <c r="M6" s="78"/>
      <c r="N6" s="78"/>
      <c r="O6" s="67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</row>
    <row r="7" spans="1:53" s="68" customFormat="1" ht="14.25" customHeight="1" x14ac:dyDescent="0.2">
      <c r="A7" s="75"/>
      <c r="B7" s="79"/>
      <c r="C7" s="79"/>
      <c r="D7" s="79"/>
      <c r="E7" s="65"/>
      <c r="F7" s="65"/>
      <c r="G7" s="65"/>
      <c r="H7" s="65"/>
      <c r="I7" s="65"/>
      <c r="J7" s="80" t="s">
        <v>73</v>
      </c>
      <c r="K7" s="80"/>
      <c r="L7" s="80"/>
      <c r="M7" s="80"/>
      <c r="N7" s="80"/>
      <c r="O7" s="80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</row>
    <row r="8" spans="1:53" s="82" customFormat="1" ht="14.25" customHeight="1" x14ac:dyDescent="0.2">
      <c r="A8" s="81"/>
      <c r="J8" s="67"/>
      <c r="K8" s="67"/>
      <c r="L8" s="67"/>
      <c r="M8" s="67"/>
      <c r="N8" s="67"/>
      <c r="O8" s="67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</row>
    <row r="9" spans="1:53" customFormat="1" ht="15" x14ac:dyDescent="0.25">
      <c r="A9" s="84"/>
      <c r="B9" s="84"/>
      <c r="C9" s="84"/>
      <c r="D9" s="84"/>
      <c r="E9" s="84"/>
      <c r="F9" s="84"/>
      <c r="G9" s="84"/>
      <c r="H9" s="84"/>
      <c r="I9" s="84"/>
      <c r="J9" s="85"/>
      <c r="K9" s="85"/>
      <c r="L9" s="85"/>
      <c r="M9" s="85"/>
      <c r="N9" s="85"/>
      <c r="O9" s="85"/>
    </row>
    <row r="10" spans="1:53" customFormat="1" ht="1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53" customFormat="1" ht="1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53" customFormat="1" ht="28.5" customHeight="1" x14ac:dyDescent="0.25">
      <c r="A12" s="60" t="s">
        <v>63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53" customFormat="1" ht="21" customHeight="1" x14ac:dyDescent="0.25">
      <c r="A13" s="61" t="s">
        <v>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53" customFormat="1" ht="15" x14ac:dyDescent="0.25">
      <c r="A14" s="59" t="s">
        <v>74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T14" s="4" t="s">
        <v>2</v>
      </c>
    </row>
    <row r="15" spans="1:53" customFormat="1" ht="15.75" customHeight="1" x14ac:dyDescent="0.25">
      <c r="A15" s="55" t="s">
        <v>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</row>
    <row r="16" spans="1:53" customFormat="1" ht="15" x14ac:dyDescent="0.25">
      <c r="A16" s="6"/>
      <c r="B16" s="7" t="s">
        <v>4</v>
      </c>
      <c r="C16" s="56"/>
      <c r="D16" s="56"/>
      <c r="E16" s="56"/>
      <c r="F16" s="56"/>
      <c r="G16" s="56"/>
      <c r="H16" s="8"/>
      <c r="I16" s="8"/>
      <c r="J16" s="8"/>
      <c r="K16" s="8"/>
      <c r="L16" s="8"/>
      <c r="M16" s="8"/>
      <c r="N16" s="8"/>
      <c r="O16" s="6"/>
      <c r="U16" s="9" t="s">
        <v>0</v>
      </c>
    </row>
    <row r="17" spans="1:25" customFormat="1" ht="12.75" customHeight="1" x14ac:dyDescent="0.25">
      <c r="B17" s="10" t="s">
        <v>5</v>
      </c>
      <c r="C17" s="10"/>
      <c r="D17" s="11"/>
      <c r="E17" s="12">
        <v>133766547.59999999</v>
      </c>
      <c r="F17" s="13" t="s">
        <v>6</v>
      </c>
      <c r="H17" s="10"/>
      <c r="I17" s="10"/>
      <c r="J17" s="10"/>
      <c r="K17" s="10"/>
      <c r="L17" s="10"/>
      <c r="M17" s="14"/>
      <c r="N17" s="10"/>
    </row>
    <row r="18" spans="1:25" customFormat="1" ht="12.75" customHeight="1" x14ac:dyDescent="0.25">
      <c r="B18" s="10" t="s">
        <v>7</v>
      </c>
      <c r="D18" s="11"/>
      <c r="E18" s="12">
        <v>111472123</v>
      </c>
      <c r="F18" s="13" t="s">
        <v>6</v>
      </c>
      <c r="H18" s="10"/>
      <c r="I18" s="10"/>
      <c r="J18" s="10"/>
      <c r="K18" s="10"/>
      <c r="L18" s="10"/>
      <c r="M18" s="14"/>
      <c r="N18" s="10"/>
    </row>
    <row r="19" spans="1:25" customFormat="1" ht="12.75" customHeight="1" x14ac:dyDescent="0.25">
      <c r="B19" s="10" t="s">
        <v>8</v>
      </c>
      <c r="C19" s="10"/>
      <c r="D19" s="11"/>
      <c r="E19" s="12"/>
      <c r="F19" s="13" t="s">
        <v>6</v>
      </c>
      <c r="H19" s="10"/>
      <c r="J19" s="10"/>
      <c r="K19" s="10"/>
      <c r="L19" s="10"/>
      <c r="M19" s="15"/>
      <c r="N19" s="16"/>
    </row>
    <row r="20" spans="1:25" customFormat="1" ht="12.75" customHeight="1" x14ac:dyDescent="0.25">
      <c r="B20" s="10" t="s">
        <v>9</v>
      </c>
      <c r="C20" s="10"/>
      <c r="D20" s="17"/>
      <c r="E20" s="12"/>
      <c r="F20" s="13" t="s">
        <v>10</v>
      </c>
      <c r="H20" s="10"/>
      <c r="J20" s="10"/>
      <c r="K20" s="10"/>
      <c r="L20" s="10"/>
      <c r="M20" s="18"/>
      <c r="N20" s="13"/>
    </row>
    <row r="21" spans="1:25" customFormat="1" ht="12.75" customHeight="1" x14ac:dyDescent="0.25">
      <c r="B21" s="10" t="s">
        <v>11</v>
      </c>
      <c r="C21" s="10"/>
      <c r="D21" s="17"/>
      <c r="E21" s="12"/>
      <c r="F21" s="13" t="s">
        <v>10</v>
      </c>
      <c r="H21" s="10"/>
      <c r="J21" s="10"/>
      <c r="K21" s="10"/>
      <c r="L21" s="10"/>
      <c r="M21" s="18"/>
      <c r="N21" s="13"/>
    </row>
    <row r="22" spans="1:25" customFormat="1" ht="15" x14ac:dyDescent="0.25">
      <c r="B22" s="10" t="s">
        <v>12</v>
      </c>
      <c r="C22" s="10"/>
      <c r="E22" s="19"/>
      <c r="F22" s="57"/>
      <c r="G22" s="57"/>
      <c r="H22" s="57"/>
      <c r="I22" s="57"/>
      <c r="J22" s="57"/>
      <c r="K22" s="57"/>
      <c r="L22" s="57"/>
      <c r="M22" s="57"/>
      <c r="N22" s="57"/>
      <c r="O22" s="57"/>
      <c r="V22" s="9" t="s">
        <v>0</v>
      </c>
    </row>
    <row r="23" spans="1:25" customFormat="1" ht="12.75" customHeight="1" x14ac:dyDescent="0.25">
      <c r="A23" s="10"/>
      <c r="B23" s="10"/>
      <c r="D23" s="19"/>
      <c r="E23" s="16"/>
      <c r="F23" s="20"/>
      <c r="G23" s="21"/>
      <c r="H23" s="10"/>
      <c r="I23" s="10"/>
      <c r="J23" s="10"/>
      <c r="K23" s="10"/>
      <c r="L23" s="22"/>
      <c r="M23" s="10"/>
    </row>
    <row r="24" spans="1:25" customFormat="1" ht="15" x14ac:dyDescent="0.25">
      <c r="A24" s="23"/>
    </row>
    <row r="25" spans="1:25" customFormat="1" ht="36" customHeight="1" x14ac:dyDescent="0.25">
      <c r="A25" s="58" t="s">
        <v>13</v>
      </c>
      <c r="B25" s="58" t="s">
        <v>14</v>
      </c>
      <c r="C25" s="58" t="s">
        <v>15</v>
      </c>
      <c r="D25" s="58"/>
      <c r="E25" s="58"/>
      <c r="F25" s="58" t="s">
        <v>16</v>
      </c>
      <c r="G25" s="58" t="s">
        <v>17</v>
      </c>
      <c r="H25" s="58" t="s">
        <v>18</v>
      </c>
      <c r="I25" s="58"/>
      <c r="J25" s="58"/>
      <c r="K25" s="58"/>
      <c r="L25" s="58" t="s">
        <v>19</v>
      </c>
      <c r="M25" s="58"/>
      <c r="N25" s="58"/>
      <c r="O25" s="58"/>
    </row>
    <row r="26" spans="1:25" customFormat="1" ht="28.5" customHeight="1" x14ac:dyDescent="0.25">
      <c r="A26" s="58"/>
      <c r="B26" s="58"/>
      <c r="C26" s="58"/>
      <c r="D26" s="58"/>
      <c r="E26" s="58"/>
      <c r="F26" s="58"/>
      <c r="G26" s="58"/>
      <c r="H26" s="58" t="s">
        <v>20</v>
      </c>
      <c r="I26" s="58" t="s">
        <v>21</v>
      </c>
      <c r="J26" s="58"/>
      <c r="K26" s="58"/>
      <c r="L26" s="58" t="s">
        <v>20</v>
      </c>
      <c r="M26" s="54" t="s">
        <v>21</v>
      </c>
      <c r="N26" s="54"/>
      <c r="O26" s="54"/>
    </row>
    <row r="27" spans="1:25" customFormat="1" ht="15" customHeight="1" x14ac:dyDescent="0.25">
      <c r="A27" s="58"/>
      <c r="B27" s="58"/>
      <c r="C27" s="58"/>
      <c r="D27" s="58"/>
      <c r="E27" s="58"/>
      <c r="F27" s="58"/>
      <c r="G27" s="58"/>
      <c r="H27" s="58"/>
      <c r="I27" s="25" t="s">
        <v>22</v>
      </c>
      <c r="J27" s="25" t="s">
        <v>23</v>
      </c>
      <c r="K27" s="25" t="s">
        <v>24</v>
      </c>
      <c r="L27" s="58"/>
      <c r="M27" s="25" t="s">
        <v>22</v>
      </c>
      <c r="N27" s="25" t="s">
        <v>23</v>
      </c>
      <c r="O27" s="25" t="s">
        <v>24</v>
      </c>
    </row>
    <row r="28" spans="1:25" customFormat="1" ht="15" x14ac:dyDescent="0.25">
      <c r="A28" s="24">
        <v>1</v>
      </c>
      <c r="B28" s="24">
        <v>2</v>
      </c>
      <c r="C28" s="54">
        <v>3</v>
      </c>
      <c r="D28" s="54"/>
      <c r="E28" s="54"/>
      <c r="F28" s="24">
        <v>4</v>
      </c>
      <c r="G28" s="24">
        <v>5</v>
      </c>
      <c r="H28" s="24">
        <v>6</v>
      </c>
      <c r="I28" s="24">
        <v>7</v>
      </c>
      <c r="J28" s="24">
        <v>8</v>
      </c>
      <c r="K28" s="24">
        <v>9</v>
      </c>
      <c r="L28" s="24">
        <v>10</v>
      </c>
      <c r="M28" s="24">
        <v>11</v>
      </c>
      <c r="N28" s="24">
        <v>12</v>
      </c>
      <c r="O28" s="24">
        <v>13</v>
      </c>
    </row>
    <row r="29" spans="1:25" customFormat="1" ht="15" x14ac:dyDescent="0.25">
      <c r="A29" s="50" t="s">
        <v>25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W29" s="26" t="s">
        <v>25</v>
      </c>
    </row>
    <row r="30" spans="1:25" customFormat="1" ht="45.75" x14ac:dyDescent="0.25">
      <c r="A30" s="27" t="s">
        <v>26</v>
      </c>
      <c r="B30" s="28" t="s">
        <v>27</v>
      </c>
      <c r="C30" s="51" t="s">
        <v>28</v>
      </c>
      <c r="D30" s="51"/>
      <c r="E30" s="51"/>
      <c r="F30" s="27" t="s">
        <v>29</v>
      </c>
      <c r="G30" s="29">
        <v>1</v>
      </c>
      <c r="H30" s="30">
        <v>2900000</v>
      </c>
      <c r="I30" s="31"/>
      <c r="J30" s="31"/>
      <c r="K30" s="31"/>
      <c r="L30" s="32">
        <v>2900000</v>
      </c>
      <c r="M30" s="31"/>
      <c r="N30" s="31"/>
      <c r="O30" s="31"/>
      <c r="W30" s="26"/>
      <c r="X30" s="2" t="s">
        <v>28</v>
      </c>
    </row>
    <row r="31" spans="1:25" customFormat="1" ht="15" x14ac:dyDescent="0.25">
      <c r="A31" s="48" t="s">
        <v>30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33">
        <v>2900000</v>
      </c>
      <c r="M31" s="34"/>
      <c r="N31" s="34"/>
      <c r="O31" s="34"/>
      <c r="W31" s="26"/>
      <c r="Y31" s="35" t="s">
        <v>30</v>
      </c>
    </row>
    <row r="32" spans="1:25" customFormat="1" ht="15" x14ac:dyDescent="0.25">
      <c r="A32" s="48" t="s">
        <v>31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3">
        <v>5041772</v>
      </c>
      <c r="M32" s="34"/>
      <c r="N32" s="34"/>
      <c r="O32" s="34"/>
      <c r="W32" s="26"/>
      <c r="Y32" s="35" t="s">
        <v>31</v>
      </c>
    </row>
    <row r="33" spans="1:28" customFormat="1" ht="15" x14ac:dyDescent="0.25">
      <c r="A33" s="48" t="s">
        <v>32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36">
        <v>5041772</v>
      </c>
      <c r="M33" s="34"/>
      <c r="N33" s="34"/>
      <c r="O33" s="34"/>
      <c r="W33" s="26"/>
      <c r="Y33" s="35" t="s">
        <v>32</v>
      </c>
    </row>
    <row r="34" spans="1:28" customFormat="1" ht="15" x14ac:dyDescent="0.25">
      <c r="A34" s="50" t="s">
        <v>33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W34" s="26" t="s">
        <v>33</v>
      </c>
      <c r="Y34" s="35"/>
    </row>
    <row r="35" spans="1:28" customFormat="1" ht="23.25" x14ac:dyDescent="0.25">
      <c r="A35" s="27" t="s">
        <v>34</v>
      </c>
      <c r="B35" s="28" t="s">
        <v>35</v>
      </c>
      <c r="C35" s="51" t="s">
        <v>36</v>
      </c>
      <c r="D35" s="51"/>
      <c r="E35" s="51"/>
      <c r="F35" s="27" t="s">
        <v>37</v>
      </c>
      <c r="G35" s="29">
        <v>1</v>
      </c>
      <c r="H35" s="30">
        <v>61218150</v>
      </c>
      <c r="I35" s="31"/>
      <c r="J35" s="31"/>
      <c r="K35" s="31"/>
      <c r="L35" s="32">
        <v>61218150</v>
      </c>
      <c r="M35" s="31"/>
      <c r="N35" s="31"/>
      <c r="O35" s="31"/>
      <c r="W35" s="26"/>
      <c r="X35" s="2" t="s">
        <v>36</v>
      </c>
      <c r="Y35" s="35"/>
    </row>
    <row r="36" spans="1:28" customFormat="1" ht="15" x14ac:dyDescent="0.25">
      <c r="A36" s="37"/>
      <c r="B36" s="38" t="s">
        <v>38</v>
      </c>
      <c r="C36" s="52" t="s">
        <v>39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3"/>
      <c r="W36" s="26"/>
      <c r="Y36" s="35"/>
      <c r="Z36" s="2" t="s">
        <v>39</v>
      </c>
    </row>
    <row r="37" spans="1:28" customFormat="1" ht="15" x14ac:dyDescent="0.25">
      <c r="A37" s="48" t="s">
        <v>30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33">
        <v>61218150</v>
      </c>
      <c r="M37" s="34"/>
      <c r="N37" s="34"/>
      <c r="O37" s="34"/>
      <c r="W37" s="26"/>
      <c r="Y37" s="35" t="s">
        <v>30</v>
      </c>
    </row>
    <row r="38" spans="1:28" customFormat="1" ht="15" x14ac:dyDescent="0.25">
      <c r="A38" s="48" t="s">
        <v>31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33">
        <v>106430349</v>
      </c>
      <c r="M38" s="34"/>
      <c r="N38" s="34"/>
      <c r="O38" s="34"/>
      <c r="W38" s="26"/>
      <c r="Y38" s="35" t="s">
        <v>31</v>
      </c>
    </row>
    <row r="39" spans="1:28" customFormat="1" ht="15" x14ac:dyDescent="0.25">
      <c r="A39" s="48" t="s">
        <v>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36">
        <v>106430349</v>
      </c>
      <c r="M39" s="34"/>
      <c r="N39" s="34"/>
      <c r="O39" s="34"/>
      <c r="W39" s="26"/>
      <c r="Y39" s="35" t="s">
        <v>40</v>
      </c>
    </row>
    <row r="40" spans="1:28" customFormat="1" ht="15" x14ac:dyDescent="0.25">
      <c r="A40" s="48" t="s">
        <v>41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33">
        <v>64118150</v>
      </c>
      <c r="M40" s="34"/>
      <c r="N40" s="34"/>
      <c r="O40" s="34"/>
      <c r="AA40" s="35" t="s">
        <v>41</v>
      </c>
    </row>
    <row r="41" spans="1:28" customFormat="1" ht="15" x14ac:dyDescent="0.25">
      <c r="A41" s="48" t="s">
        <v>42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33">
        <v>111472123</v>
      </c>
      <c r="M41" s="34"/>
      <c r="N41" s="34"/>
      <c r="O41" s="34"/>
      <c r="AA41" s="35" t="s">
        <v>42</v>
      </c>
    </row>
    <row r="42" spans="1:28" customFormat="1" ht="15" x14ac:dyDescent="0.25">
      <c r="A42" s="48" t="s">
        <v>43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34"/>
      <c r="M42" s="34"/>
      <c r="N42" s="34"/>
      <c r="O42" s="34"/>
      <c r="AA42" s="35" t="s">
        <v>43</v>
      </c>
    </row>
    <row r="43" spans="1:28" customFormat="1" ht="15" x14ac:dyDescent="0.25">
      <c r="A43" s="47" t="s">
        <v>44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31"/>
      <c r="M43" s="31"/>
      <c r="N43" s="31"/>
      <c r="O43" s="31"/>
      <c r="AA43" s="35"/>
      <c r="AB43" s="2" t="s">
        <v>44</v>
      </c>
    </row>
    <row r="44" spans="1:28" customFormat="1" ht="15" x14ac:dyDescent="0.25">
      <c r="A44" s="47" t="s">
        <v>45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32">
        <v>64118150</v>
      </c>
      <c r="M44" s="31"/>
      <c r="N44" s="31"/>
      <c r="O44" s="31"/>
      <c r="AA44" s="35"/>
      <c r="AB44" s="2" t="s">
        <v>45</v>
      </c>
    </row>
    <row r="45" spans="1:28" customFormat="1" ht="15" x14ac:dyDescent="0.25">
      <c r="A45" s="47" t="s">
        <v>46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32">
        <v>68478184</v>
      </c>
      <c r="M45" s="31"/>
      <c r="N45" s="31"/>
      <c r="O45" s="31"/>
      <c r="AA45" s="35"/>
      <c r="AB45" s="2" t="s">
        <v>46</v>
      </c>
    </row>
    <row r="46" spans="1:28" customFormat="1" ht="15" x14ac:dyDescent="0.25">
      <c r="A46" s="47" t="s">
        <v>47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32">
        <v>72381440</v>
      </c>
      <c r="M46" s="31"/>
      <c r="N46" s="31"/>
      <c r="O46" s="31"/>
      <c r="AA46" s="35"/>
      <c r="AB46" s="2" t="s">
        <v>47</v>
      </c>
    </row>
    <row r="47" spans="1:28" customFormat="1" ht="15" x14ac:dyDescent="0.25">
      <c r="A47" s="47" t="s">
        <v>48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32">
        <v>76145275</v>
      </c>
      <c r="M47" s="31"/>
      <c r="N47" s="31"/>
      <c r="O47" s="31"/>
      <c r="AA47" s="35"/>
      <c r="AB47" s="2" t="s">
        <v>48</v>
      </c>
    </row>
    <row r="48" spans="1:28" customFormat="1" ht="15" x14ac:dyDescent="0.25">
      <c r="A48" s="47" t="s">
        <v>49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32">
        <v>87262485</v>
      </c>
      <c r="M48" s="31"/>
      <c r="N48" s="31"/>
      <c r="O48" s="31"/>
      <c r="AA48" s="35"/>
      <c r="AB48" s="2" t="s">
        <v>49</v>
      </c>
    </row>
    <row r="49" spans="1:29" customFormat="1" ht="15" x14ac:dyDescent="0.25">
      <c r="A49" s="47" t="s">
        <v>50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32">
        <v>92323709</v>
      </c>
      <c r="M49" s="31"/>
      <c r="N49" s="31"/>
      <c r="O49" s="31"/>
      <c r="AA49" s="35"/>
      <c r="AB49" s="2" t="s">
        <v>50</v>
      </c>
    </row>
    <row r="50" spans="1:29" customFormat="1" ht="15" x14ac:dyDescent="0.25">
      <c r="A50" s="47" t="s">
        <v>51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32">
        <v>97216866</v>
      </c>
      <c r="M50" s="31"/>
      <c r="N50" s="31"/>
      <c r="O50" s="31"/>
      <c r="AA50" s="35"/>
      <c r="AB50" s="2" t="s">
        <v>51</v>
      </c>
    </row>
    <row r="51" spans="1:29" customFormat="1" ht="15" x14ac:dyDescent="0.25">
      <c r="A51" s="47" t="s">
        <v>52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32">
        <v>101883276</v>
      </c>
      <c r="M51" s="31"/>
      <c r="N51" s="31"/>
      <c r="O51" s="31"/>
      <c r="AA51" s="35"/>
      <c r="AB51" s="2" t="s">
        <v>52</v>
      </c>
    </row>
    <row r="52" spans="1:29" customFormat="1" ht="15" x14ac:dyDescent="0.25">
      <c r="A52" s="47" t="s">
        <v>53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32">
        <v>106569907</v>
      </c>
      <c r="M52" s="31"/>
      <c r="N52" s="31"/>
      <c r="O52" s="31"/>
      <c r="AA52" s="35"/>
      <c r="AB52" s="2" t="s">
        <v>53</v>
      </c>
    </row>
    <row r="53" spans="1:29" customFormat="1" ht="15" x14ac:dyDescent="0.25">
      <c r="A53" s="47" t="s">
        <v>54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32">
        <v>111472123</v>
      </c>
      <c r="M53" s="31"/>
      <c r="N53" s="31"/>
      <c r="O53" s="31"/>
      <c r="AA53" s="35"/>
      <c r="AB53" s="2" t="s">
        <v>54</v>
      </c>
    </row>
    <row r="54" spans="1:29" customFormat="1" ht="15" x14ac:dyDescent="0.25">
      <c r="A54" s="49" t="s">
        <v>64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31"/>
      <c r="M54" s="31"/>
      <c r="N54" s="31"/>
      <c r="O54" s="31"/>
      <c r="AA54" s="35"/>
      <c r="AB54" s="2" t="s">
        <v>55</v>
      </c>
    </row>
    <row r="55" spans="1:29" customFormat="1" ht="15" x14ac:dyDescent="0.25">
      <c r="A55" s="49" t="s">
        <v>65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32">
        <f>L32</f>
        <v>5041772</v>
      </c>
      <c r="M55" s="31"/>
      <c r="N55" s="31"/>
      <c r="O55" s="31"/>
      <c r="AA55" s="35"/>
      <c r="AB55" s="2" t="s">
        <v>56</v>
      </c>
    </row>
    <row r="56" spans="1:29" customFormat="1" ht="15" x14ac:dyDescent="0.25">
      <c r="A56" s="49" t="s">
        <v>66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32">
        <f>(L53-L55)*0.7</f>
        <v>74501245.699999988</v>
      </c>
      <c r="M56" s="31"/>
      <c r="N56" s="31"/>
      <c r="O56" s="31"/>
      <c r="AA56" s="35"/>
      <c r="AB56" s="2" t="s">
        <v>57</v>
      </c>
    </row>
    <row r="57" spans="1:29" customFormat="1" ht="15" x14ac:dyDescent="0.25">
      <c r="A57" s="49" t="s">
        <v>67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32">
        <f>(L53-L55)*0.3</f>
        <v>31929105.299999997</v>
      </c>
      <c r="M57" s="31"/>
      <c r="N57" s="31"/>
      <c r="O57" s="31"/>
      <c r="AA57" s="35"/>
      <c r="AB57" s="2" t="s">
        <v>58</v>
      </c>
    </row>
    <row r="58" spans="1:29" customFormat="1" ht="15" x14ac:dyDescent="0.25">
      <c r="A58" s="46" t="s">
        <v>68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2">
        <f>L55+L56+L57</f>
        <v>111472122.99999999</v>
      </c>
      <c r="M58" s="31"/>
      <c r="N58" s="31"/>
      <c r="O58" s="31"/>
      <c r="AA58" s="35"/>
      <c r="AB58" s="2" t="s">
        <v>59</v>
      </c>
    </row>
    <row r="59" spans="1:29" customFormat="1" ht="15" x14ac:dyDescent="0.25">
      <c r="A59" s="47" t="s">
        <v>60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30">
        <v>22294424.600000001</v>
      </c>
      <c r="M59" s="31"/>
      <c r="N59" s="31"/>
      <c r="O59" s="31"/>
      <c r="AA59" s="35"/>
      <c r="AB59" s="2" t="s">
        <v>60</v>
      </c>
    </row>
    <row r="60" spans="1:29" customFormat="1" ht="15" x14ac:dyDescent="0.25">
      <c r="A60" s="48" t="s">
        <v>61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36">
        <v>133766547.59999999</v>
      </c>
      <c r="M60" s="34"/>
      <c r="N60" s="34"/>
      <c r="O60" s="31"/>
      <c r="AA60" s="35"/>
      <c r="AC60" s="35" t="s">
        <v>61</v>
      </c>
    </row>
    <row r="61" spans="1:29" customFormat="1" ht="29.2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29" s="10" customFormat="1" ht="12.75" customHeight="1" x14ac:dyDescent="0.3">
      <c r="A62" s="45" t="s">
        <v>75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/>
      <c r="Q62"/>
      <c r="R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s="10" customFormat="1" ht="12.75" customHeight="1" x14ac:dyDescent="0.3">
      <c r="A63" s="43" t="s">
        <v>62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/>
      <c r="Q63"/>
      <c r="R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s="10" customFormat="1" ht="13.5" customHeight="1" x14ac:dyDescent="0.3">
      <c r="A64" s="7"/>
      <c r="B64" s="7"/>
      <c r="C64" s="7"/>
      <c r="D64" s="7"/>
      <c r="E64" s="7"/>
      <c r="F64" s="7"/>
      <c r="G64" s="7"/>
      <c r="H64" s="39"/>
      <c r="I64" s="40"/>
      <c r="J64" s="40"/>
      <c r="K64" s="40"/>
      <c r="L64" s="7"/>
      <c r="M64" s="7"/>
      <c r="N64" s="7"/>
      <c r="O64" s="7"/>
      <c r="P64"/>
      <c r="Q64"/>
      <c r="R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s="10" customFormat="1" ht="12.75" customHeight="1" x14ac:dyDescent="0.25">
      <c r="A65" s="45" t="s">
        <v>76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/>
      <c r="Q65"/>
      <c r="R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s="10" customFormat="1" ht="12.75" customHeight="1" x14ac:dyDescent="0.25">
      <c r="A66" s="43" t="s">
        <v>62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/>
      <c r="Q66"/>
      <c r="R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s="10" customFormat="1" ht="13.5" customHeight="1" x14ac:dyDescent="0.25">
      <c r="A67" s="7"/>
      <c r="B67" s="7"/>
      <c r="C67" s="7"/>
      <c r="D67" s="7"/>
      <c r="E67" s="7"/>
      <c r="F67" s="7"/>
      <c r="G67" s="7"/>
      <c r="H67" s="39"/>
      <c r="I67" s="40"/>
      <c r="J67" s="40"/>
      <c r="K67" s="40"/>
      <c r="L67" s="7"/>
      <c r="M67" s="7"/>
      <c r="N67" s="7"/>
      <c r="O67" s="7"/>
      <c r="P67"/>
      <c r="Q67"/>
      <c r="R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customFormat="1" ht="15" x14ac:dyDescent="0.25">
      <c r="A68" s="6"/>
      <c r="B68" s="6"/>
      <c r="C68" s="6"/>
      <c r="D68" s="6"/>
      <c r="E68" s="6"/>
      <c r="F68" s="6"/>
      <c r="G68" s="6"/>
      <c r="H68" s="7"/>
      <c r="I68" s="44"/>
      <c r="J68" s="44"/>
      <c r="K68" s="44"/>
      <c r="L68" s="6"/>
      <c r="M68" s="6"/>
      <c r="N68" s="6"/>
      <c r="O68" s="6"/>
    </row>
  </sheetData>
  <mergeCells count="64">
    <mergeCell ref="A2:O2"/>
    <mergeCell ref="A10:O10"/>
    <mergeCell ref="A12:O12"/>
    <mergeCell ref="A13:O13"/>
    <mergeCell ref="A14:O14"/>
    <mergeCell ref="A3:C3"/>
    <mergeCell ref="J3:N3"/>
    <mergeCell ref="A4:D4"/>
    <mergeCell ref="J4:N4"/>
    <mergeCell ref="A5:D5"/>
    <mergeCell ref="J5:N5"/>
    <mergeCell ref="J7:O7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C28:E28"/>
    <mergeCell ref="A29:O29"/>
    <mergeCell ref="C30:E30"/>
    <mergeCell ref="A31:K31"/>
    <mergeCell ref="A32:K32"/>
    <mergeCell ref="A33:K33"/>
    <mergeCell ref="A34:O34"/>
    <mergeCell ref="C35:E35"/>
    <mergeCell ref="C36:O36"/>
    <mergeCell ref="A37:K37"/>
    <mergeCell ref="A38:K38"/>
    <mergeCell ref="A39:K39"/>
    <mergeCell ref="A40:K40"/>
    <mergeCell ref="A41:K41"/>
    <mergeCell ref="A42:K42"/>
    <mergeCell ref="A43:K43"/>
    <mergeCell ref="A44:K44"/>
    <mergeCell ref="A45:K45"/>
    <mergeCell ref="A46:K46"/>
    <mergeCell ref="A47:K47"/>
    <mergeCell ref="A48:K48"/>
    <mergeCell ref="A49:K49"/>
    <mergeCell ref="A50:K50"/>
    <mergeCell ref="A51:K51"/>
    <mergeCell ref="A52:K52"/>
    <mergeCell ref="A58:K58"/>
    <mergeCell ref="A59:K59"/>
    <mergeCell ref="A60:K60"/>
    <mergeCell ref="A53:K53"/>
    <mergeCell ref="A54:K54"/>
    <mergeCell ref="A55:K55"/>
    <mergeCell ref="A56:K56"/>
    <mergeCell ref="A57:K57"/>
    <mergeCell ref="A66:O66"/>
    <mergeCell ref="I68:K68"/>
    <mergeCell ref="A62:O62"/>
    <mergeCell ref="A63:O63"/>
    <mergeCell ref="A65:O6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ОП-4 НКМК зам </vt:lpstr>
      <vt:lpstr>'смета Реконструк ОП-4 НКМК зам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Evgenia.Salnikova@evraz.com</cp:lastModifiedBy>
  <cp:lastPrinted>2023-03-02T08:19:36Z</cp:lastPrinted>
  <dcterms:created xsi:type="dcterms:W3CDTF">2020-09-30T08:50:27Z</dcterms:created>
  <dcterms:modified xsi:type="dcterms:W3CDTF">2024-02-19T07:38:06Z</dcterms:modified>
</cp:coreProperties>
</file>