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4-2029\корректировка ИП 2025-2029_дек\"/>
    </mc:Choice>
  </mc:AlternateContent>
  <bookViews>
    <workbookView xWindow="-15" yWindow="6405" windowWidth="14520" windowHeight="6420" tabRatio="789"/>
  </bookViews>
  <sheets>
    <sheet name="1" sheetId="3" r:id="rId1"/>
    <sheet name="2" sheetId="4" r:id="rId2"/>
    <sheet name="3" sheetId="22" r:id="rId3"/>
    <sheet name="4" sheetId="23" r:id="rId4"/>
    <sheet name="5" sheetId="7" r:id="rId5"/>
    <sheet name="6" sheetId="20" r:id="rId6"/>
    <sheet name="7" sheetId="33" r:id="rId7"/>
    <sheet name="8" sheetId="10" r:id="rId8"/>
    <sheet name="9" sheetId="19" r:id="rId9"/>
    <sheet name="10" sheetId="21" r:id="rId10"/>
    <sheet name="11" sheetId="32" r:id="rId11"/>
    <sheet name="12" sheetId="31" r:id="rId12"/>
    <sheet name="13" sheetId="34" r:id="rId13"/>
    <sheet name="14" sheetId="16" r:id="rId14"/>
    <sheet name="15" sheetId="17" r:id="rId15"/>
    <sheet name="16" sheetId="18" r:id="rId16"/>
  </sheets>
  <definedNames>
    <definedName name="_xlnm._FilterDatabase" localSheetId="1" hidden="1">'2'!$A$14:$AY$44</definedName>
    <definedName name="_xlnm.Print_Titles" localSheetId="2">'3'!$18:$18</definedName>
    <definedName name="_xlnm.Print_Titles" localSheetId="3">'4'!$17:$17</definedName>
    <definedName name="_xlnm.Print_Area" localSheetId="0">'1'!$A$1:$AN$65</definedName>
    <definedName name="_xlnm.Print_Area" localSheetId="9">'10'!$A$1:$AL$40</definedName>
    <definedName name="_xlnm.Print_Area" localSheetId="10">'11'!$A$1:$AL$34</definedName>
    <definedName name="_xlnm.Print_Area" localSheetId="12">'13'!$A$1:$AM$36</definedName>
    <definedName name="_xlnm.Print_Area" localSheetId="13">'14'!$A$1:$AG$67</definedName>
    <definedName name="_xlnm.Print_Area" localSheetId="14">'15'!$A$1:$AZ$66</definedName>
    <definedName name="_xlnm.Print_Area" localSheetId="15">'16'!$A$1:$H$49</definedName>
    <definedName name="_xlnm.Print_Area" localSheetId="1">'2'!$A$1:$S$65</definedName>
    <definedName name="_xlnm.Print_Area" localSheetId="2">'3'!$A$1:$O$40</definedName>
    <definedName name="_xlnm.Print_Area" localSheetId="3">'4'!$A$1:$W$47</definedName>
    <definedName name="_xlnm.Print_Area" localSheetId="4">'5'!$A$1:$K$34</definedName>
    <definedName name="_xlnm.Print_Area" localSheetId="5">'6'!$A$1:$K$38</definedName>
    <definedName name="_xlnm.Print_Area" localSheetId="7">'8'!$A$1:$AU$67</definedName>
    <definedName name="_xlnm.Print_Area" localSheetId="8">'9'!$A$1:$AL$39</definedName>
  </definedNames>
  <calcPr calcId="162913"/>
</workbook>
</file>

<file path=xl/calcChain.xml><?xml version="1.0" encoding="utf-8"?>
<calcChain xmlns="http://schemas.openxmlformats.org/spreadsheetml/2006/main">
  <c r="B34" i="17" l="1"/>
  <c r="C34" i="17"/>
  <c r="B35" i="17"/>
  <c r="C35" i="17"/>
  <c r="B36" i="17"/>
  <c r="C36" i="17"/>
  <c r="B37" i="17"/>
  <c r="C37" i="17"/>
  <c r="B38" i="17"/>
  <c r="C38" i="17"/>
  <c r="C54" i="17" l="1"/>
  <c r="C53" i="17"/>
  <c r="C52" i="17"/>
  <c r="C51" i="17"/>
  <c r="C50" i="17"/>
  <c r="C49" i="17"/>
  <c r="C48" i="17"/>
  <c r="C47" i="17"/>
  <c r="C45" i="17"/>
  <c r="B45" i="17"/>
  <c r="C44" i="17"/>
  <c r="B44" i="17"/>
  <c r="C43" i="17"/>
  <c r="B43" i="17"/>
  <c r="C42" i="17"/>
  <c r="B42" i="17"/>
  <c r="C41" i="17"/>
  <c r="B41" i="17"/>
  <c r="C40" i="17"/>
  <c r="B40" i="17"/>
  <c r="C39" i="17"/>
  <c r="B39" i="17"/>
  <c r="C33" i="17"/>
  <c r="B33" i="17"/>
  <c r="C32" i="17"/>
  <c r="B32" i="17"/>
  <c r="C31" i="17"/>
  <c r="B31" i="17"/>
  <c r="C30" i="17"/>
  <c r="B30" i="17"/>
  <c r="C29" i="17"/>
  <c r="C28" i="17"/>
  <c r="B28" i="17"/>
  <c r="C27" i="17"/>
  <c r="B27" i="17"/>
  <c r="C26" i="17"/>
  <c r="B26" i="17"/>
  <c r="B23" i="17"/>
  <c r="C23" i="17"/>
  <c r="B24" i="17"/>
  <c r="C24" i="17"/>
  <c r="C25" i="17"/>
  <c r="L26" i="4"/>
  <c r="B29" i="17" l="1"/>
  <c r="L51" i="4" l="1"/>
  <c r="L50" i="4"/>
  <c r="L49" i="4"/>
  <c r="L48" i="4"/>
  <c r="L47" i="4"/>
  <c r="L46" i="4"/>
  <c r="L45" i="4"/>
  <c r="L44" i="4"/>
  <c r="L21" i="4"/>
  <c r="L22" i="4"/>
  <c r="L23" i="4"/>
  <c r="L24" i="4"/>
  <c r="L25" i="4"/>
  <c r="L27" i="4"/>
  <c r="L28" i="4"/>
  <c r="L29" i="4"/>
  <c r="L30" i="4"/>
  <c r="L32" i="4"/>
  <c r="L33" i="4"/>
  <c r="L34" i="4"/>
  <c r="L35" i="4"/>
  <c r="L31" i="4"/>
  <c r="L36" i="4"/>
  <c r="L37" i="4"/>
  <c r="L38" i="4"/>
  <c r="L39" i="4"/>
  <c r="L40" i="4"/>
  <c r="L41" i="4"/>
  <c r="L42" i="4"/>
  <c r="L20" i="4"/>
  <c r="S49" i="4" l="1"/>
  <c r="S45" i="4"/>
  <c r="Q43" i="4"/>
  <c r="P43" i="4"/>
  <c r="L43" i="4"/>
  <c r="K43" i="4"/>
  <c r="I43" i="4"/>
  <c r="H43" i="4"/>
  <c r="F43" i="4"/>
  <c r="S33" i="4"/>
  <c r="S29" i="4"/>
  <c r="S28" i="4"/>
  <c r="K19" i="4"/>
  <c r="B53" i="17"/>
  <c r="B54" i="17"/>
  <c r="B47" i="17" l="1"/>
  <c r="B25" i="17"/>
  <c r="B49" i="17"/>
  <c r="B52" i="17"/>
  <c r="B51" i="17"/>
  <c r="B48" i="17"/>
  <c r="B50" i="17"/>
  <c r="S40" i="4"/>
  <c r="S51" i="4"/>
  <c r="S39" i="4"/>
  <c r="S50" i="4"/>
  <c r="S22" i="4"/>
  <c r="S41" i="4"/>
  <c r="S34" i="4"/>
  <c r="F19" i="4"/>
  <c r="R43" i="4"/>
  <c r="G40" i="4"/>
  <c r="G34" i="4"/>
  <c r="L19" i="4"/>
  <c r="M34" i="4" l="1"/>
  <c r="M40" i="4"/>
  <c r="K18" i="4" l="1"/>
  <c r="K17" i="4" s="1"/>
  <c r="K16" i="4" s="1"/>
  <c r="K15" i="4" l="1"/>
  <c r="F18" i="4"/>
  <c r="F17" i="4" s="1"/>
  <c r="L18" i="4" l="1"/>
  <c r="L17" i="4" s="1"/>
  <c r="L16" i="4" s="1"/>
  <c r="L15" i="4" l="1"/>
  <c r="S21" i="4" l="1"/>
  <c r="S20" i="4"/>
  <c r="G36" i="4"/>
  <c r="M36" i="4" l="1"/>
  <c r="G21" i="4"/>
  <c r="G45" i="4"/>
  <c r="M21" i="4" l="1"/>
  <c r="M45" i="4"/>
  <c r="G33" i="4"/>
  <c r="G49" i="4"/>
  <c r="G50" i="4"/>
  <c r="G51" i="4"/>
  <c r="M33" i="4" l="1"/>
  <c r="M49" i="4"/>
  <c r="M51" i="4"/>
  <c r="M50" i="4"/>
  <c r="F16" i="4" l="1"/>
  <c r="F15" i="4" s="1"/>
  <c r="G39" i="4" l="1"/>
  <c r="M39" i="4" l="1"/>
  <c r="G41" i="4"/>
  <c r="M41" i="4" l="1"/>
  <c r="S42" i="4" l="1"/>
  <c r="G42" i="4" l="1"/>
  <c r="M42" i="4" l="1"/>
  <c r="S38" i="4" l="1"/>
  <c r="G38" i="4" l="1"/>
  <c r="M38" i="4" l="1"/>
  <c r="S47" i="4" l="1"/>
  <c r="S46" i="4"/>
  <c r="S30" i="4" l="1"/>
  <c r="N43" i="4"/>
  <c r="S44" i="4"/>
  <c r="S32" i="4" l="1"/>
  <c r="R19" i="4" l="1"/>
  <c r="R18" i="4" s="1"/>
  <c r="R17" i="4" s="1"/>
  <c r="R16" i="4" s="1"/>
  <c r="S48" i="4"/>
  <c r="O43" i="4"/>
  <c r="G35" i="4"/>
  <c r="R15" i="4" l="1"/>
  <c r="G37" i="4"/>
  <c r="M35" i="4"/>
  <c r="S35" i="4"/>
  <c r="S31" i="4"/>
  <c r="S37" i="4"/>
  <c r="G32" i="4"/>
  <c r="G31" i="4"/>
  <c r="G46" i="4" l="1"/>
  <c r="M37" i="4"/>
  <c r="M32" i="4"/>
  <c r="M31" i="4"/>
  <c r="G44" i="4"/>
  <c r="M46" i="4" l="1"/>
  <c r="G47" i="4"/>
  <c r="G48" i="4"/>
  <c r="M44" i="4"/>
  <c r="M47" i="4" l="1"/>
  <c r="M48" i="4"/>
  <c r="S27" i="4" l="1"/>
  <c r="J43" i="4" l="1"/>
  <c r="S43" i="4"/>
  <c r="G43" i="4" l="1"/>
  <c r="M43" i="4" l="1"/>
  <c r="S26" i="4" l="1"/>
  <c r="G26" i="4" l="1"/>
  <c r="M26" i="4" l="1"/>
  <c r="G22" i="4" l="1"/>
  <c r="M22" i="4" l="1"/>
  <c r="O19" i="4" l="1"/>
  <c r="O18" i="4" s="1"/>
  <c r="O17" i="4" s="1"/>
  <c r="O16" i="4" s="1"/>
  <c r="S24" i="4"/>
  <c r="Q19" i="4"/>
  <c r="Q18" i="4" s="1"/>
  <c r="Q17" i="4" s="1"/>
  <c r="Q16" i="4" s="1"/>
  <c r="G30" i="4"/>
  <c r="G23" i="4"/>
  <c r="P19" i="4"/>
  <c r="P18" i="4" s="1"/>
  <c r="P17" i="4" s="1"/>
  <c r="P16" i="4" s="1"/>
  <c r="S36" i="4"/>
  <c r="Q15" i="4" l="1"/>
  <c r="O15" i="4"/>
  <c r="P15" i="4"/>
  <c r="H19" i="4"/>
  <c r="H18" i="4" s="1"/>
  <c r="G24" i="4"/>
  <c r="S25" i="4"/>
  <c r="I19" i="4"/>
  <c r="I18" i="4" s="1"/>
  <c r="I17" i="4" s="1"/>
  <c r="I16" i="4" s="1"/>
  <c r="M30" i="4"/>
  <c r="G27" i="4"/>
  <c r="S23" i="4"/>
  <c r="N19" i="4"/>
  <c r="N18" i="4" s="1"/>
  <c r="N17" i="4" s="1"/>
  <c r="N16" i="4" s="1"/>
  <c r="G25" i="4"/>
  <c r="G29" i="4"/>
  <c r="M23" i="4"/>
  <c r="G20" i="4" l="1"/>
  <c r="M24" i="4"/>
  <c r="N15" i="4"/>
  <c r="I15" i="4"/>
  <c r="J19" i="4"/>
  <c r="J18" i="4" s="1"/>
  <c r="J17" i="4" s="1"/>
  <c r="J16" i="4" s="1"/>
  <c r="G28" i="4"/>
  <c r="S19" i="4"/>
  <c r="M25" i="4"/>
  <c r="M27" i="4"/>
  <c r="H17" i="4"/>
  <c r="H16" i="4" s="1"/>
  <c r="M29" i="4"/>
  <c r="M20" i="4" l="1"/>
  <c r="J15" i="4"/>
  <c r="G18" i="4"/>
  <c r="G19" i="4"/>
  <c r="M28" i="4"/>
  <c r="S18" i="4"/>
  <c r="G17" i="4"/>
  <c r="G16" i="4" s="1"/>
  <c r="H15" i="4"/>
  <c r="S17" i="4" l="1"/>
  <c r="M19" i="4"/>
  <c r="M18" i="4" s="1"/>
  <c r="M17" i="4" s="1"/>
  <c r="M16" i="4" s="1"/>
  <c r="S16" i="4" l="1"/>
  <c r="M15" i="4"/>
  <c r="G15" i="4"/>
  <c r="S15" i="4" l="1"/>
</calcChain>
</file>

<file path=xl/sharedStrings.xml><?xml version="1.0" encoding="utf-8"?>
<sst xmlns="http://schemas.openxmlformats.org/spreadsheetml/2006/main" count="2295" uniqueCount="445">
  <si>
    <t>Перечни инвестиционных проектов</t>
  </si>
  <si>
    <t>Раздел 1.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</si>
  <si>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</si>
  <si>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(наименование группы инвестиционных проектов)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</si>
  <si>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</si>
  <si>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</si>
  <si>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</si>
  <si>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Остаток финансирования капитальных вложений в прогнозных ценах соответствующих лет,  млн рублей 
(с НДС) </t>
  </si>
  <si>
    <t>План</t>
  </si>
  <si>
    <t>Итого
(план)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</si>
  <si>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</si>
  <si>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</si>
  <si>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</si>
  <si>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</si>
  <si>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</si>
  <si>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</si>
  <si>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</si>
  <si>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</si>
  <si>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</si>
  <si>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11.11</t>
  </si>
  <si>
    <t>11.12</t>
  </si>
  <si>
    <t>11.13</t>
  </si>
  <si>
    <t>11.14</t>
  </si>
  <si>
    <t>11.15</t>
  </si>
  <si>
    <t>Приложение  № 1</t>
  </si>
  <si>
    <t>Раздел 2. План освоения капитальных вложений по инвестиционным проектам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</si>
  <si>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</si>
  <si>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</si>
  <si>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</si>
  <si>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</si>
  <si>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</si>
  <si>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</si>
  <si>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</si>
  <si>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</si>
  <si>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</si>
  <si>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</si>
  <si>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</si>
  <si>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</si>
  <si>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</si>
  <si>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14.3</t>
  </si>
  <si>
    <t>Приложение  № 2</t>
  </si>
  <si>
    <t>Список используемых сокращений:</t>
  </si>
  <si>
    <t>ПС – подстанция;</t>
  </si>
  <si>
    <t>кВ – киловольт;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</si>
  <si>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</si>
  <si>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</si>
  <si>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</si>
  <si>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</si>
  <si>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</si>
  <si>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</si>
  <si>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</si>
  <si>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</si>
  <si>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Раздел 3. Цели реализации инвестиционных проектов сетевой организации</t>
  </si>
  <si>
    <t>1</t>
  </si>
  <si>
    <t>6.1.7</t>
  </si>
  <si>
    <t>6.1.6</t>
  </si>
  <si>
    <t>6.1.5</t>
  </si>
  <si>
    <t>6.1.4</t>
  </si>
  <si>
    <t>6.1.3</t>
  </si>
  <si>
    <t>6.1.2</t>
  </si>
  <si>
    <t>6.1.1</t>
  </si>
  <si>
    <t>5.3.7</t>
  </si>
  <si>
    <t>5.3.6</t>
  </si>
  <si>
    <t>5.3.5</t>
  </si>
  <si>
    <t>5.3.4</t>
  </si>
  <si>
    <t>5.3.3</t>
  </si>
  <si>
    <t>5.3.2</t>
  </si>
  <si>
    <t>5.3.1</t>
  </si>
  <si>
    <t>млн рублей (без НДС)</t>
  </si>
  <si>
    <t>основные средства</t>
  </si>
  <si>
    <t>нематериальные активы</t>
  </si>
  <si>
    <t>Итого</t>
  </si>
  <si>
    <t>Первоначальная стоимость принимаемых к учету основных средств и нематериальных активов, млн рублей (без НДС)</t>
  </si>
  <si>
    <t xml:space="preserve"> 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</si>
  <si>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</si>
  <si>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</si>
  <si>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</si>
  <si>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</si>
  <si>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</si>
  <si>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</si>
  <si>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</si>
  <si>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</si>
  <si>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</si>
  <si>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</si>
  <si>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</si>
  <si>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</si>
  <si>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</si>
  <si>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</si>
  <si>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</si>
  <si>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</si>
  <si>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</si>
  <si>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</si>
  <si>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</si>
  <si>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</si>
  <si>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</si>
  <si>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</si>
  <si>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</si>
  <si>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</si>
  <si>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</si>
  <si>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</si>
  <si>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</si>
  <si>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</si>
  <si>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</si>
  <si>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</si>
  <si>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</si>
  <si>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</si>
  <si>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</si>
  <si>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</si>
  <si>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</si>
  <si>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Итого утвержденный план
за год</t>
  </si>
  <si>
    <t>IV кв.</t>
  </si>
  <si>
    <t>III кв.</t>
  </si>
  <si>
    <t>II кв.</t>
  </si>
  <si>
    <t>I кв.</t>
  </si>
  <si>
    <t>Утвержденный план принятия основных средств и нематериальных активов к бухгалтерскому учету на год</t>
  </si>
  <si>
    <t>План ввода основных средств</t>
  </si>
  <si>
    <t>IV</t>
  </si>
  <si>
    <t>Квартал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</si>
  <si>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</si>
  <si>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Плановые показатели реализации инвестиционной программы</t>
  </si>
  <si>
    <t>Характеристики объекта электроэнергетики (объекта инвестиционной деятельности)</t>
  </si>
  <si>
    <t>Раздел 2. Ввод объектов инвестиционной деятельности (мощностей) в эксплуатацию</t>
  </si>
  <si>
    <t>Прочие привлеченные средства</t>
  </si>
  <si>
    <t>2.7</t>
  </si>
  <si>
    <t>Использование лизинга</t>
  </si>
  <si>
    <t>2.6</t>
  </si>
  <si>
    <t>2.5.2.1</t>
  </si>
  <si>
    <t>2.5.2</t>
  </si>
  <si>
    <t>2.5.1.1</t>
  </si>
  <si>
    <t>2.5.1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</si>
  <si>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</si>
  <si>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</si>
  <si>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</si>
  <si>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</si>
  <si>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</si>
  <si>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</si>
  <si>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</si>
  <si>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</si>
  <si>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</si>
  <si>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II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</si>
  <si>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</si>
  <si>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</si>
  <si>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</si>
  <si>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</si>
  <si>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</si>
  <si>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1.2.3</t>
  </si>
  <si>
    <t>1.2.2</t>
  </si>
  <si>
    <t>передача электрической энергии</t>
  </si>
  <si>
    <t>1.2.1.1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</si>
  <si>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</si>
  <si>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</si>
  <si>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</si>
  <si>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</si>
  <si>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</si>
  <si>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</si>
  <si>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</si>
  <si>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</si>
  <si>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</si>
  <si>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</si>
  <si>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</si>
  <si>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</si>
  <si>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(I+II), в том числе:</t>
  </si>
  <si>
    <t>4</t>
  </si>
  <si>
    <t>3.4</t>
  </si>
  <si>
    <t>3.3</t>
  </si>
  <si>
    <t xml:space="preserve">Итого </t>
  </si>
  <si>
    <t>Показатель</t>
  </si>
  <si>
    <t>№ п/п</t>
  </si>
  <si>
    <t>млн рублей</t>
  </si>
  <si>
    <t>Свердловская область</t>
  </si>
  <si>
    <t>Приложение  № 5</t>
  </si>
  <si>
    <t>Раздел 1. План принятия основных средств и нематериальных активов к бухгалтерскому учету</t>
  </si>
  <si>
    <t>МВ×А</t>
  </si>
  <si>
    <t>Мвар</t>
  </si>
  <si>
    <t>км ЛЭП</t>
  </si>
  <si>
    <t>МВт</t>
  </si>
  <si>
    <t xml:space="preserve">Штука </t>
  </si>
  <si>
    <t>Приложение  № 7</t>
  </si>
  <si>
    <t>Раздел 3. Источники финансирования инвестиционной программы</t>
  </si>
  <si>
    <t>ВСЕГО</t>
  </si>
  <si>
    <t>км ВЛ
 1-цеп</t>
  </si>
  <si>
    <t>км ВЛ
 2-цеп</t>
  </si>
  <si>
    <t>км КЛ</t>
  </si>
  <si>
    <t>Приложение  № 8</t>
  </si>
  <si>
    <t>Приложение  № 9</t>
  </si>
  <si>
    <t>Приложение  № 10</t>
  </si>
  <si>
    <t>Приложение  № 11</t>
  </si>
  <si>
    <t xml:space="preserve">Оценка полной стоимости инвестиционного проекта в прогнозных ценах соответствующих лет, млн рублей              (с НДС) </t>
  </si>
  <si>
    <t>штук</t>
  </si>
  <si>
    <t>МВ×А – мегавольт-ампер;</t>
  </si>
  <si>
    <t>Мвар – мегавар;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</si>
  <si>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</si>
  <si>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</si>
  <si>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</si>
  <si>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1.6</t>
  </si>
  <si>
    <t>Прочие инвестиционные проекты, всего, в том числе:</t>
  </si>
  <si>
    <t xml:space="preserve">ВЛ – воздушная линия;     </t>
  </si>
  <si>
    <t>ЗРУ – закрытое распределительное устройство;</t>
  </si>
  <si>
    <t>млн. рублей – миллион рублей;</t>
  </si>
  <si>
    <t>НТМК – Нижнетагильский металлургический комбинат;</t>
  </si>
  <si>
    <t>ОАО «ВГОК» – открытое акционерное общество «Высокогорский горно-обогатительный комбинат;</t>
  </si>
  <si>
    <t xml:space="preserve">Показатель замены трансформаторных мощностей </t>
  </si>
  <si>
    <t xml:space="preserve">Показатель объема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 </t>
  </si>
  <si>
    <t>общества с ограниченной ответственностью "ЕвразЭнергоТранс"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</si>
  <si>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</si>
  <si>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>Идентификатор инвестиционного проекта</t>
  </si>
  <si>
    <t>Полученная от реализации продукции и оказанных услуг по регулируемым ценам (тарифу):</t>
  </si>
  <si>
    <t>прибыль от продажи электрической энергии (мощности) по нерегулируемым ценам, всего в том числе:</t>
  </si>
  <si>
    <t>текущая амортизация, учтенная в ценах (тарифах), всего, в том числе:</t>
  </si>
  <si>
    <t>прочая текущая амортизация</t>
  </si>
  <si>
    <t>недоиспользованная амортизация прошлых лет всего, в том числе:</t>
  </si>
  <si>
    <t>средства от эмиссии акций</t>
  </si>
  <si>
    <t>1.4.2</t>
  </si>
  <si>
    <t>остаток собственных средств на начало года</t>
  </si>
  <si>
    <t>Привлеченные средств всего, в том числе:</t>
  </si>
  <si>
    <t>Бюджетное финансирование</t>
  </si>
  <si>
    <t>средства федерального бюджета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</si>
  <si>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</si>
  <si>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</si>
  <si>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в том числе средства консолидированного бюджета субъекта Российской Федерации, недоиспользованные в прошлых периодах</t>
  </si>
  <si>
    <r>
      <t xml:space="preserve">от </t>
    </r>
    <r>
      <rPr>
        <u/>
        <sz val="14"/>
        <rFont val="Times New Roman"/>
        <family val="1"/>
        <charset val="204"/>
      </rPr>
      <t>20.12.2016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1357</t>
    </r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</si>
  <si>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</si>
  <si>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</si>
  <si>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</si>
  <si>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</si>
  <si>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</si>
  <si>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</si>
  <si>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</si>
  <si>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</si>
  <si>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</si>
  <si>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</si>
  <si>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14.2</t>
  </si>
  <si>
    <t>Приложение  № 3</t>
  </si>
  <si>
    <t>общества с ограниченной ответственностью  «ЕвразЭнергоТранс»</t>
  </si>
  <si>
    <t>Факт 
(Предложение по корректировке утвержденного плана)</t>
  </si>
  <si>
    <t>4.2</t>
  </si>
  <si>
    <t>6.2</t>
  </si>
  <si>
    <t>7.2</t>
  </si>
  <si>
    <t>8.2</t>
  </si>
  <si>
    <t>9.2</t>
  </si>
  <si>
    <t>10.2</t>
  </si>
  <si>
    <t>нд</t>
  </si>
  <si>
    <t>ПС – подстанция.</t>
  </si>
  <si>
    <t>Приложение  № 4</t>
  </si>
  <si>
    <t>4. …</t>
  </si>
  <si>
    <t>5.2</t>
  </si>
  <si>
    <t>5.…</t>
  </si>
  <si>
    <t>6. …</t>
  </si>
  <si>
    <t>7. …</t>
  </si>
  <si>
    <t>8. …</t>
  </si>
  <si>
    <t>9. …</t>
  </si>
  <si>
    <t>П – проектирование;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</si>
  <si>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</si>
  <si>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</si>
  <si>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</si>
  <si>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</si>
  <si>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</si>
  <si>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</si>
  <si>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</si>
  <si>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</si>
  <si>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</si>
  <si>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</si>
  <si>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</si>
  <si>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</si>
  <si>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</si>
  <si>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</si>
  <si>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НДС – налог на добавленную стоимость;</t>
  </si>
  <si>
    <t>4.1.</t>
  </si>
  <si>
    <t>4.2.</t>
  </si>
  <si>
    <t>4.3.</t>
  </si>
  <si>
    <t>4.4.</t>
  </si>
  <si>
    <t>4.5.</t>
  </si>
  <si>
    <t>4.6.</t>
  </si>
  <si>
    <t>4.7.</t>
  </si>
  <si>
    <t>5.1.</t>
  </si>
  <si>
    <t>5.2.</t>
  </si>
  <si>
    <t>5.3.</t>
  </si>
  <si>
    <t>5.5.</t>
  </si>
  <si>
    <t>5.6.</t>
  </si>
  <si>
    <t>5.7.</t>
  </si>
  <si>
    <t>6.1.</t>
  </si>
  <si>
    <t>6.2.</t>
  </si>
  <si>
    <t>6.3.</t>
  </si>
  <si>
    <t>6.6.</t>
  </si>
  <si>
    <t>6.5.</t>
  </si>
  <si>
    <t>6.7.</t>
  </si>
  <si>
    <t>7.1.</t>
  </si>
  <si>
    <t>7.2.</t>
  </si>
  <si>
    <t>7.3.</t>
  </si>
  <si>
    <t>7.7.</t>
  </si>
  <si>
    <t>7.5.</t>
  </si>
  <si>
    <t>7.6.</t>
  </si>
  <si>
    <t>Ввод объектов инвестиционной деятельности (мощностей) в эксплуатацию</t>
  </si>
  <si>
    <t>3.1</t>
  </si>
  <si>
    <t>3.2</t>
  </si>
  <si>
    <t>млн. рублей – миллион рублей.</t>
  </si>
  <si>
    <t>III</t>
  </si>
  <si>
    <t>Приложение  № 12</t>
  </si>
  <si>
    <t>Приложение  № 14</t>
  </si>
  <si>
    <t>14.4</t>
  </si>
  <si>
    <t>МВт – мегаватт;</t>
  </si>
  <si>
    <t>МВА –мегавольт-ампер;</t>
  </si>
  <si>
    <t>АИИСКУЭ – автоматизированная система коммерческого учёта электроэнергии;</t>
  </si>
  <si>
    <t>РАС – регистрация аварийных событий.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</si>
  <si>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</si>
  <si>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</si>
  <si>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</si>
  <si>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</si>
  <si>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</si>
  <si>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</si>
  <si>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</si>
  <si>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</si>
  <si>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 xml:space="preserve">Показатель средней частоты прекращения передачи электрической энергии на точку поставки
 (Пsaifi), шт.
</t>
  </si>
  <si>
    <t>Показатель уровня качества осуществляемого технологического присоединения</t>
  </si>
  <si>
    <t xml:space="preserve">Показатель средней продолжительности прекращения передачи электрической энергии на точку поставки
 (Пsaidi), час.
</t>
  </si>
  <si>
    <t xml:space="preserve">Показатель средней продолжительности прекращения передачи электрической энергии на точку поставки
 (Пsaidi), час.
</t>
  </si>
  <si>
    <t>к приказу Министерства энергетики РФ</t>
  </si>
  <si>
    <t>Идентификатор инвестицион-ного проекта</t>
  </si>
  <si>
    <t>Реконструкция ЩПТ, ЩСН ПС 110/10/6 кВ Прокатная</t>
  </si>
  <si>
    <t>Реконструкция ПС 110/6 кВ НТМК</t>
  </si>
  <si>
    <t>Реконструкция ВЛ-6 кВ №18</t>
  </si>
  <si>
    <t>Реконструкция  ПС 35/6 кВ Горная</t>
  </si>
  <si>
    <t>Реконструкция АЧР, СКУД на ПС Прокатная, Коксовая, Шлаковая, Доменная, Кислородная, Нижняя</t>
  </si>
  <si>
    <t>Реконструкция регистраторов аварийных событий на ПС НТМК, Кислородная, Коксовая, Доменная</t>
  </si>
  <si>
    <t>Реконструкция АЧР ПС Карьер</t>
  </si>
  <si>
    <t>Реконструкция ПС 110/35/6 кВ Коксовая</t>
  </si>
  <si>
    <t>Реконструкция  ПС 110/6 кВ Обогатительная</t>
  </si>
  <si>
    <t>Реконструкция  ПС 110/6 кВ Прокатная</t>
  </si>
  <si>
    <t>Реконструкция ПС 110/6 кВ  Евстюниха</t>
  </si>
  <si>
    <t>Реконструкция  ПС 110/6 кВ Обжиговая</t>
  </si>
  <si>
    <t>Реконструкция  ПС 35/6 кВ  Шахта</t>
  </si>
  <si>
    <t>Реконструкция ПС-3</t>
  </si>
  <si>
    <t>Реконструкция систем мониторинга ОЗЗ на ПС НТМК, ПС Коксовая, ПС Шлаковая</t>
  </si>
  <si>
    <t>Реконструкция ЩПТ, ЩСН  ПС Аглофабрика</t>
  </si>
  <si>
    <t>Реконструкция  ЗРУ-6 и ЗРУ-1,65 кВ ПС Аглофабрика</t>
  </si>
  <si>
    <t>Реконструкция ПС 110/6 кВ  Магнетитовая</t>
  </si>
  <si>
    <t>Реконструкция ЩПТ, ЩСН ПС 110/6 кВ Кислородная</t>
  </si>
  <si>
    <t xml:space="preserve"> на 2026 год </t>
  </si>
  <si>
    <t xml:space="preserve"> на 2027 год</t>
  </si>
  <si>
    <t>2025 год</t>
  </si>
  <si>
    <t>2026 год</t>
  </si>
  <si>
    <t>5.3.8</t>
  </si>
  <si>
    <t>5.3.9</t>
  </si>
  <si>
    <t>5.3.10</t>
  </si>
  <si>
    <t>5.3.11</t>
  </si>
  <si>
    <t>5.3.12</t>
  </si>
  <si>
    <t>5.3.13</t>
  </si>
  <si>
    <t>5.3.14</t>
  </si>
  <si>
    <t>2027 год</t>
  </si>
  <si>
    <t>2028 год</t>
  </si>
  <si>
    <t>2029 год</t>
  </si>
  <si>
    <r>
      <t xml:space="preserve">Раздел 1. План принятия основных средств и нематериальных активов к бухгалтерскому учету на 2025 год </t>
    </r>
    <r>
      <rPr>
        <b/>
        <sz val="14"/>
        <color indexed="8"/>
        <rFont val="Times New Roman"/>
        <family val="1"/>
        <charset val="204"/>
      </rPr>
      <t>с распределенеием по кварталам</t>
    </r>
  </si>
  <si>
    <r>
      <t xml:space="preserve">Раздел 1. План принятия основных средств и нематериальных активов к бухгалтерскому учету на 2026 год </t>
    </r>
    <r>
      <rPr>
        <b/>
        <sz val="14"/>
        <color indexed="8"/>
        <rFont val="Times New Roman"/>
        <family val="1"/>
        <charset val="204"/>
      </rPr>
      <t>с распределенеием по кварталам</t>
    </r>
  </si>
  <si>
    <r>
      <t xml:space="preserve">Раздел 1. План принятия основных средств и нематериальных активов к бухгалтерскому учету на 2028 год </t>
    </r>
    <r>
      <rPr>
        <b/>
        <sz val="14"/>
        <color indexed="8"/>
        <rFont val="Times New Roman"/>
        <family val="1"/>
        <charset val="204"/>
      </rPr>
      <t>с распределенеием по кварталам</t>
    </r>
  </si>
  <si>
    <r>
      <t xml:space="preserve">Раздел 1. План принятия основных средств и нематериальных активов к бухгалтерскому учету на 2027 год </t>
    </r>
    <r>
      <rPr>
        <b/>
        <sz val="14"/>
        <color indexed="8"/>
        <rFont val="Times New Roman"/>
        <family val="1"/>
        <charset val="204"/>
      </rPr>
      <t>с распределенеием по кварталам</t>
    </r>
  </si>
  <si>
    <r>
      <t xml:space="preserve">Раздел 1. План принятия основных средств и нематериальных активов к бухгалтерскому учету на 2029 год </t>
    </r>
    <r>
      <rPr>
        <b/>
        <sz val="14"/>
        <color indexed="8"/>
        <rFont val="Times New Roman"/>
        <family val="1"/>
        <charset val="204"/>
      </rPr>
      <t>с распределенеием по кварталам</t>
    </r>
  </si>
  <si>
    <t>4.3.0</t>
  </si>
  <si>
    <t>1.5</t>
  </si>
  <si>
    <t>11.16</t>
  </si>
  <si>
    <t>11.17</t>
  </si>
  <si>
    <t>11.18</t>
  </si>
  <si>
    <t>11.19</t>
  </si>
  <si>
    <t>11.20</t>
  </si>
  <si>
    <t>14.5</t>
  </si>
  <si>
    <t>11.21</t>
  </si>
  <si>
    <t>11.22</t>
  </si>
  <si>
    <t>11.23</t>
  </si>
  <si>
    <t>11.24</t>
  </si>
  <si>
    <t>11.25</t>
  </si>
  <si>
    <t>O_ЩПТ, ЩСН Прокатная</t>
  </si>
  <si>
    <t>O_ПС-110кВ НТМК</t>
  </si>
  <si>
    <t>O_Сеть электроснабжения ВЛ-6 кВ №18</t>
  </si>
  <si>
    <t>O_ПС-35 кВ Горная</t>
  </si>
  <si>
    <t>O_ПС-16</t>
  </si>
  <si>
    <t>O_АЧР Прокатная, Коксовая, Шлаковая, Доменная, Кислородная, Нижняя</t>
  </si>
  <si>
    <t>O_АЧР ПС Карьер</t>
  </si>
  <si>
    <t>O_ПС-110кВ Коксовая</t>
  </si>
  <si>
    <t>O_ПС-110кВ Обогатительная</t>
  </si>
  <si>
    <t>O_ПС-110кВ Прокатная</t>
  </si>
  <si>
    <t>O_ПС-110кВ Евстюниха</t>
  </si>
  <si>
    <t>O_ПС-110кВ Обжиговая</t>
  </si>
  <si>
    <t>O_ПС-35 кВ Шахта</t>
  </si>
  <si>
    <t>O_ПС-3</t>
  </si>
  <si>
    <t>O_Система ОЗЗ</t>
  </si>
  <si>
    <t>O_ЩПТ, ЩСН Аглофабрика</t>
  </si>
  <si>
    <t>O_ЗРУ-6 и ЗРУ-1,65 кВ ПС Аглофабрика</t>
  </si>
  <si>
    <t>O_ПС-110 кВ Магнетитовая</t>
  </si>
  <si>
    <t>O_ЩПТ, ЩСН Кислородная</t>
  </si>
  <si>
    <t>O_Прочие 1</t>
  </si>
  <si>
    <t>O_Прочие 2</t>
  </si>
  <si>
    <t>O_Прочие 3</t>
  </si>
  <si>
    <t>O_Прочие 4</t>
  </si>
  <si>
    <t>O_Прочие 5</t>
  </si>
  <si>
    <t>O_Прочие 6</t>
  </si>
  <si>
    <t>O_Прочие 7</t>
  </si>
  <si>
    <t>O_Прочие 8</t>
  </si>
  <si>
    <t>O_Система РАС В</t>
  </si>
  <si>
    <t>O_Система РАС Н</t>
  </si>
  <si>
    <t xml:space="preserve"> на 2029 год</t>
  </si>
  <si>
    <t>14.6</t>
  </si>
  <si>
    <t>О_Телемеханика_Обжиговая</t>
  </si>
  <si>
    <t>ЩСН - щит собственных нужд</t>
  </si>
  <si>
    <t>4.5.1</t>
  </si>
  <si>
    <t>4.5.2</t>
  </si>
  <si>
    <t>4.5.3</t>
  </si>
  <si>
    <t>4.5.4</t>
  </si>
  <si>
    <t>4.5.5</t>
  </si>
  <si>
    <t>4.5.6</t>
  </si>
  <si>
    <t>4.6.1</t>
  </si>
  <si>
    <t>4.6.2</t>
  </si>
  <si>
    <t>4.6.3</t>
  </si>
  <si>
    <t>4.6.4</t>
  </si>
  <si>
    <t>4.6.5</t>
  </si>
  <si>
    <t>4.6.6</t>
  </si>
  <si>
    <t>ЩПТ- щит постоянного тока</t>
  </si>
  <si>
    <t>СКУД - система контроля управления доступом</t>
  </si>
  <si>
    <t>АЧР - автоматическая частотная разгрузка</t>
  </si>
  <si>
    <t>ЩПТ - щит постоянного тока</t>
  </si>
  <si>
    <t>Реконструкция РАС и системы освещeния на ПС Магнетитовая, Аглофабрика, Горная, Карьер</t>
  </si>
  <si>
    <t>О_Система АИИСКУЭ</t>
  </si>
  <si>
    <t>0</t>
  </si>
  <si>
    <t>План 
на 01.01.2025 года</t>
  </si>
  <si>
    <t>Реконструкция ПС-16 (с заменой отходящей КВЛ-6 кВ ф.7 ПС-16 до РП-3)</t>
  </si>
  <si>
    <t>Реконструкция системы телемеханики и связи на ПС 110/6 кВ Обжиговая</t>
  </si>
  <si>
    <t>Реконструкция системы АИИСКУЭ (выполнение обязательств, предусмотренных 522-ФЗ)</t>
  </si>
  <si>
    <t xml:space="preserve"> на 2028 год</t>
  </si>
  <si>
    <t>Финансирование капитальных вложений в прогнозных ценах соответствующих лет, млн рублей (с НДС)</t>
  </si>
  <si>
    <t>Освоение капитальных вложений в прогнозных ценах соответствующих лет, млн рублей  (без НДС)</t>
  </si>
  <si>
    <t>КВЛ- кабельно-воздушная линия</t>
  </si>
  <si>
    <t>кв – киловольт;</t>
  </si>
  <si>
    <t>КВЛ - кабельно-воздушная линия</t>
  </si>
  <si>
    <t>ф. -фидер</t>
  </si>
  <si>
    <t>РП - распределительная подстанция</t>
  </si>
  <si>
    <t>ФЗ - федеральный закон</t>
  </si>
  <si>
    <t>ОЗЗ – отыскание замыканий на землю</t>
  </si>
  <si>
    <t xml:space="preserve"> на 2025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</si>
  <si>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</si>
  <si>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Автовышка 18м на базе автомобиля ГАЗ</t>
  </si>
  <si>
    <t>Автомобиль ГАЗ грузопассажирский фургон 6+1 мест</t>
  </si>
  <si>
    <t>Экскаватор-погрузчик</t>
  </si>
  <si>
    <t>Автомобиль ГАЗ цельнометаллический фургон 6+1 мест</t>
  </si>
  <si>
    <t>Автомобиль ГАЗ грузопассажирский фургон 6+1_мест</t>
  </si>
  <si>
    <t>Кран-манипулятор  на базе автомобиля ГАЗ</t>
  </si>
  <si>
    <t>Автомобиль ГАЗ цельнометаллический фургон 6+1_мест</t>
  </si>
  <si>
    <t>Автомобиль ГАЗ цельнометаллический фургон 6+1_мест_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</si>
</sst>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_-* #,##0\ _₽_-;\-* #,##0\ _₽_-;_-* &quot;-&quot;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0.000"/>
    <numFmt numFmtId="168" formatCode="[$-419]mmmm\ yyyy;@"/>
    <numFmt numFmtId="169" formatCode="_-* #,##0.000\ _р_._-;\-* #,##0.000\ _р_._-;_-* &quot;-&quot;??\ _р_._-;_-@_-"/>
    <numFmt numFmtId="170" formatCode="_-* #,##0\ _р_._-;\-* #,##0\ _р_._-;_-* &quot;-&quot;??\ _р_._-;_-@_-"/>
    <numFmt numFmtId="171" formatCode="_-* #,##0_р_._-;\-* #,##0_р_._-;_-* &quot;-&quot;??_р_._-;_-@_-"/>
    <numFmt numFmtId="172" formatCode="_-* #,##0.000\ _₽_-;\-* #,##0.000\ _₽_-;_-* &quot;-&quot;???\ _₽_-;_-@_-"/>
    <numFmt numFmtId="173" formatCode="_-* #,##0.000\ _₽_-;\-* #,##0.000\ _₽_-;_-* &quot;-&quot;\ _₽_-;_-@_-"/>
    <numFmt numFmtId="174" formatCode="#,##0.000_ ;\-#,##0.000\ "/>
    <numFmt numFmtId="175" formatCode="#,##0.000"/>
    <numFmt numFmtId="176" formatCode="_-* #,##0.0000\ _р_._-;\-* #,##0.0000\ _р_._-;_-* &quot;-&quot;??\ _р_._-;_-@_-"/>
    <numFmt numFmtId="177" formatCode="_-* #,##0.0\ _₽_-;\-* #,##0.0\ _₽_-;_-* &quot;-&quot;???\ _₽_-;_-@_-"/>
    <numFmt numFmtId="178" formatCode="#,##0.0"/>
    <numFmt numFmtId="179" formatCode="#,##0.0_ ;\-#,##0.0\ "/>
    <numFmt numFmtId="180" formatCode="0.0"/>
    <numFmt numFmtId="181" formatCode="_-* #,##0.000_р_._-;\-* #,##0.000_р_._-;_-* &quot;-&quot;??_р_._-;_-@_-"/>
    <numFmt numFmtId="182" formatCode="0.00000"/>
    <numFmt numFmtId="183" formatCode="#,##0.00000"/>
    <numFmt numFmtId="184" formatCode="0.0000000"/>
    <numFmt numFmtId="185" formatCode="_-* #,##0.00000\ _₽_-;\-* #,##0.00000\ _₽_-;_-* &quot;-&quot;???\ _₽_-;_-@_-"/>
    <numFmt numFmtId="186" formatCode="0.0000"/>
    <numFmt numFmtId="187" formatCode="#,##0.000000"/>
    <numFmt numFmtId="188" formatCode="0.0%"/>
  </numFmts>
  <fonts count="4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vertAlign val="superscript"/>
      <sz val="14"/>
      <name val="Times New Roman"/>
      <family val="1"/>
      <charset val="204"/>
    </font>
    <font>
      <sz val="14"/>
      <name val="Times New Roman CYR"/>
    </font>
    <font>
      <sz val="14"/>
      <name val="Times New Roman CYR"/>
      <charset val="204"/>
    </font>
    <font>
      <sz val="14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rgb="FFFF0000"/>
      <name val="Times New Roman CYR"/>
      <charset val="204"/>
    </font>
    <font>
      <sz val="9"/>
      <color rgb="FFFF0000"/>
      <name val="Times New Roman"/>
      <family val="1"/>
      <charset val="204"/>
    </font>
    <font>
      <sz val="14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17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19" fillId="0" borderId="0"/>
    <xf numFmtId="0" fontId="4" fillId="0" borderId="0"/>
    <xf numFmtId="0" fontId="4" fillId="0" borderId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681">
    <xf numFmtId="0" fontId="0" fillId="0" borderId="0" xfId="0"/>
    <xf numFmtId="0" fontId="4" fillId="0" borderId="0" xfId="0" applyFont="1" applyFill="1"/>
    <xf numFmtId="0" fontId="5" fillId="0" borderId="0" xfId="2" applyFont="1" applyFill="1" applyAlignment="1">
      <alignment horizontal="right" vertical="center"/>
    </xf>
    <xf numFmtId="0" fontId="20" fillId="0" borderId="0" xfId="6" applyFont="1" applyFill="1" applyAlignment="1">
      <alignment vertical="center"/>
    </xf>
    <xf numFmtId="0" fontId="4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Border="1" applyAlignment="1">
      <alignment wrapText="1"/>
    </xf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21" fillId="0" borderId="0" xfId="6" applyFont="1" applyFill="1"/>
    <xf numFmtId="0" fontId="10" fillId="0" borderId="0" xfId="6" applyFont="1" applyFill="1"/>
    <xf numFmtId="0" fontId="22" fillId="0" borderId="0" xfId="6" applyFont="1" applyFill="1" applyAlignment="1">
      <alignment vertical="center"/>
    </xf>
    <xf numFmtId="0" fontId="22" fillId="0" borderId="0" xfId="6" applyFont="1" applyFill="1" applyBorder="1"/>
    <xf numFmtId="0" fontId="5" fillId="0" borderId="0" xfId="0" applyFont="1" applyFill="1" applyAlignment="1"/>
    <xf numFmtId="49" fontId="23" fillId="0" borderId="1" xfId="5" applyNumberFormat="1" applyFont="1" applyFill="1" applyBorder="1" applyAlignment="1">
      <alignment horizontal="center" vertical="center"/>
    </xf>
    <xf numFmtId="0" fontId="9" fillId="0" borderId="0" xfId="8" applyFont="1" applyFill="1" applyBorder="1" applyAlignment="1"/>
    <xf numFmtId="0" fontId="25" fillId="0" borderId="0" xfId="6" applyFont="1" applyFill="1" applyBorder="1" applyAlignment="1">
      <alignment horizontal="center" vertical="center"/>
    </xf>
    <xf numFmtId="0" fontId="22" fillId="0" borderId="1" xfId="6" applyFont="1" applyFill="1" applyBorder="1" applyAlignment="1">
      <alignment horizontal="center" vertical="top" textRotation="90" wrapText="1"/>
    </xf>
    <xf numFmtId="0" fontId="21" fillId="0" borderId="1" xfId="6" applyFont="1" applyFill="1" applyBorder="1" applyAlignment="1">
      <alignment horizontal="center" vertical="top"/>
    </xf>
    <xf numFmtId="49" fontId="21" fillId="0" borderId="1" xfId="6" applyNumberFormat="1" applyFont="1" applyFill="1" applyBorder="1" applyAlignment="1">
      <alignment horizontal="center" vertical="top"/>
    </xf>
    <xf numFmtId="0" fontId="22" fillId="0" borderId="1" xfId="6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wrapText="1"/>
    </xf>
    <xf numFmtId="0" fontId="22" fillId="0" borderId="0" xfId="6" applyFont="1" applyFill="1"/>
    <xf numFmtId="167" fontId="23" fillId="0" borderId="1" xfId="5" applyNumberFormat="1" applyFont="1" applyFill="1" applyBorder="1" applyAlignment="1">
      <alignment horizontal="center" vertical="top"/>
    </xf>
    <xf numFmtId="0" fontId="26" fillId="0" borderId="0" xfId="6" applyFont="1" applyFill="1" applyBorder="1" applyAlignment="1">
      <alignment horizontal="center" vertical="center" wrapText="1"/>
    </xf>
    <xf numFmtId="0" fontId="21" fillId="0" borderId="1" xfId="6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top" textRotation="90" wrapText="1"/>
    </xf>
    <xf numFmtId="168" fontId="5" fillId="0" borderId="1" xfId="0" applyNumberFormat="1" applyFont="1" applyFill="1" applyBorder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center" wrapText="1"/>
    </xf>
    <xf numFmtId="49" fontId="25" fillId="0" borderId="1" xfId="6" applyNumberFormat="1" applyFont="1" applyFill="1" applyBorder="1" applyAlignment="1">
      <alignment horizontal="center" vertical="center"/>
    </xf>
    <xf numFmtId="167" fontId="5" fillId="0" borderId="1" xfId="1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center"/>
    </xf>
    <xf numFmtId="0" fontId="26" fillId="0" borderId="0" xfId="6" applyFont="1" applyFill="1" applyAlignment="1">
      <alignment vertical="center"/>
    </xf>
    <xf numFmtId="164" fontId="23" fillId="0" borderId="1" xfId="9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center"/>
    </xf>
    <xf numFmtId="0" fontId="6" fillId="0" borderId="0" xfId="8" applyFont="1" applyFill="1" applyBorder="1" applyAlignment="1"/>
    <xf numFmtId="0" fontId="5" fillId="0" borderId="0" xfId="0" applyFont="1" applyFill="1" applyBorder="1"/>
    <xf numFmtId="0" fontId="27" fillId="0" borderId="1" xfId="5" applyFont="1" applyFill="1" applyBorder="1" applyAlignment="1">
      <alignment horizontal="center" vertical="top" wrapText="1"/>
    </xf>
    <xf numFmtId="49" fontId="27" fillId="0" borderId="1" xfId="5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wrapText="1"/>
    </xf>
    <xf numFmtId="0" fontId="27" fillId="0" borderId="0" xfId="5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 vertical="center" textRotation="90" wrapText="1"/>
    </xf>
    <xf numFmtId="49" fontId="27" fillId="0" borderId="1" xfId="5" applyNumberFormat="1" applyFont="1" applyFill="1" applyBorder="1" applyAlignment="1">
      <alignment horizontal="center" vertical="center"/>
    </xf>
    <xf numFmtId="0" fontId="28" fillId="0" borderId="0" xfId="5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27" fillId="0" borderId="0" xfId="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3" applyFont="1" applyFill="1"/>
    <xf numFmtId="0" fontId="7" fillId="0" borderId="0" xfId="4" applyFont="1" applyFill="1" applyBorder="1" applyAlignment="1"/>
    <xf numFmtId="0" fontId="6" fillId="0" borderId="0" xfId="0" applyFont="1" applyFill="1" applyAlignment="1">
      <alignment wrapText="1"/>
    </xf>
    <xf numFmtId="0" fontId="5" fillId="0" borderId="0" xfId="3" applyFont="1" applyFill="1" applyAlignment="1">
      <alignment horizontal="right"/>
    </xf>
    <xf numFmtId="0" fontId="5" fillId="0" borderId="1" xfId="3" applyFont="1" applyFill="1" applyBorder="1" applyAlignment="1">
      <alignment horizontal="center" vertical="top" wrapText="1"/>
    </xf>
    <xf numFmtId="169" fontId="15" fillId="0" borderId="1" xfId="9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5" fontId="5" fillId="0" borderId="1" xfId="3" applyNumberFormat="1" applyFont="1" applyFill="1" applyBorder="1" applyAlignment="1">
      <alignment horizontal="left" vertical="top" wrapText="1"/>
    </xf>
    <xf numFmtId="171" fontId="5" fillId="0" borderId="1" xfId="3" applyNumberFormat="1" applyFont="1" applyFill="1" applyBorder="1" applyAlignment="1">
      <alignment horizontal="left" vertical="top" wrapText="1"/>
    </xf>
    <xf numFmtId="0" fontId="16" fillId="0" borderId="0" xfId="7" applyFont="1" applyFill="1" applyAlignment="1">
      <alignment vertical="center" wrapText="1"/>
    </xf>
    <xf numFmtId="0" fontId="5" fillId="0" borderId="0" xfId="3" applyFont="1" applyFill="1" applyAlignment="1">
      <alignment horizontal="left" vertical="center"/>
    </xf>
    <xf numFmtId="0" fontId="5" fillId="0" borderId="0" xfId="3" applyFont="1" applyFill="1" applyAlignment="1">
      <alignment wrapText="1"/>
    </xf>
    <xf numFmtId="167" fontId="5" fillId="0" borderId="0" xfId="0" applyNumberFormat="1" applyFont="1" applyFill="1" applyAlignment="1">
      <alignment wrapText="1"/>
    </xf>
    <xf numFmtId="0" fontId="20" fillId="0" borderId="0" xfId="6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5" fillId="0" borderId="0" xfId="2" applyFont="1" applyFill="1" applyAlignment="1">
      <alignment horizontal="right"/>
    </xf>
    <xf numFmtId="0" fontId="27" fillId="0" borderId="1" xfId="5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textRotation="90" wrapText="1"/>
    </xf>
    <xf numFmtId="0" fontId="24" fillId="0" borderId="0" xfId="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23" fillId="0" borderId="1" xfId="5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vertical="top"/>
    </xf>
    <xf numFmtId="167" fontId="5" fillId="0" borderId="0" xfId="0" applyNumberFormat="1" applyFont="1" applyFill="1"/>
    <xf numFmtId="0" fontId="9" fillId="0" borderId="0" xfId="8" applyFont="1" applyFill="1" applyBorder="1" applyAlignment="1">
      <alignment horizontal="center"/>
    </xf>
    <xf numFmtId="0" fontId="23" fillId="0" borderId="0" xfId="5" applyFont="1" applyFill="1" applyBorder="1" applyAlignment="1">
      <alignment horizontal="center" vertical="center"/>
    </xf>
    <xf numFmtId="0" fontId="23" fillId="0" borderId="0" xfId="5" applyFont="1" applyFill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center" vertical="center" textRotation="90" wrapText="1"/>
    </xf>
    <xf numFmtId="49" fontId="23" fillId="0" borderId="0" xfId="5" applyNumberFormat="1" applyFont="1" applyFill="1" applyBorder="1" applyAlignment="1">
      <alignment horizontal="center" vertical="center"/>
    </xf>
    <xf numFmtId="173" fontId="23" fillId="0" borderId="0" xfId="9" applyNumberFormat="1" applyFont="1" applyFill="1" applyBorder="1" applyAlignment="1">
      <alignment horizontal="center" vertical="top"/>
    </xf>
    <xf numFmtId="173" fontId="23" fillId="0" borderId="0" xfId="5" applyNumberFormat="1" applyFont="1" applyFill="1" applyBorder="1" applyAlignment="1">
      <alignment horizontal="center" vertical="top"/>
    </xf>
    <xf numFmtId="172" fontId="5" fillId="0" borderId="0" xfId="3" applyNumberFormat="1" applyFont="1" applyFill="1"/>
    <xf numFmtId="0" fontId="25" fillId="0" borderId="0" xfId="0" applyFont="1" applyFill="1"/>
    <xf numFmtId="0" fontId="21" fillId="0" borderId="1" xfId="6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27" fillId="0" borderId="1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3" applyNumberFormat="1" applyFont="1" applyFill="1" applyAlignment="1">
      <alignment vertical="center" wrapText="1"/>
    </xf>
    <xf numFmtId="175" fontId="5" fillId="0" borderId="1" xfId="0" applyNumberFormat="1" applyFont="1" applyFill="1" applyBorder="1" applyAlignment="1">
      <alignment horizontal="center" vertical="top"/>
    </xf>
    <xf numFmtId="0" fontId="25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0" fontId="25" fillId="0" borderId="0" xfId="0" applyFont="1" applyAlignment="1"/>
    <xf numFmtId="0" fontId="5" fillId="0" borderId="0" xfId="0" applyFont="1" applyAlignment="1"/>
    <xf numFmtId="0" fontId="25" fillId="0" borderId="0" xfId="0" applyFont="1" applyFill="1" applyAlignment="1"/>
    <xf numFmtId="0" fontId="21" fillId="0" borderId="0" xfId="0" applyFont="1" applyFill="1" applyAlignment="1"/>
    <xf numFmtId="0" fontId="25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175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7" fontId="4" fillId="0" borderId="0" xfId="10" applyNumberFormat="1" applyFont="1" applyFill="1" applyBorder="1" applyAlignment="1">
      <alignment horizontal="center" vertical="top"/>
    </xf>
    <xf numFmtId="0" fontId="21" fillId="0" borderId="0" xfId="0" applyFont="1" applyFill="1"/>
    <xf numFmtId="175" fontId="5" fillId="0" borderId="0" xfId="0" applyNumberFormat="1" applyFont="1" applyFill="1" applyBorder="1" applyAlignment="1">
      <alignment horizontal="center" vertical="top"/>
    </xf>
    <xf numFmtId="175" fontId="4" fillId="0" borderId="0" xfId="0" applyNumberFormat="1" applyFont="1" applyFill="1" applyBorder="1" applyAlignment="1">
      <alignment horizontal="center" vertical="center" wrapText="1"/>
    </xf>
    <xf numFmtId="175" fontId="4" fillId="0" borderId="0" xfId="1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top" wrapText="1"/>
    </xf>
    <xf numFmtId="175" fontId="5" fillId="0" borderId="1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/>
    <xf numFmtId="0" fontId="22" fillId="0" borderId="0" xfId="6" applyFont="1" applyFill="1" applyAlignment="1">
      <alignment wrapText="1"/>
    </xf>
    <xf numFmtId="0" fontId="21" fillId="0" borderId="0" xfId="6" applyFont="1" applyFill="1" applyAlignment="1">
      <alignment wrapText="1"/>
    </xf>
    <xf numFmtId="0" fontId="22" fillId="0" borderId="10" xfId="6" applyFont="1" applyFill="1" applyBorder="1" applyAlignment="1">
      <alignment vertical="center"/>
    </xf>
    <xf numFmtId="0" fontId="21" fillId="0" borderId="5" xfId="6" applyFont="1" applyFill="1" applyBorder="1" applyAlignment="1">
      <alignment horizontal="center" vertical="center" wrapText="1"/>
    </xf>
    <xf numFmtId="0" fontId="22" fillId="0" borderId="10" xfId="6" applyFont="1" applyFill="1" applyBorder="1"/>
    <xf numFmtId="0" fontId="21" fillId="0" borderId="1" xfId="6" applyFont="1" applyFill="1" applyBorder="1" applyAlignment="1">
      <alignment vertical="top" textRotation="90" wrapText="1"/>
    </xf>
    <xf numFmtId="0" fontId="21" fillId="0" borderId="1" xfId="6" applyFont="1" applyFill="1" applyBorder="1" applyAlignment="1">
      <alignment horizontal="center" vertical="center" wrapText="1"/>
    </xf>
    <xf numFmtId="0" fontId="10" fillId="0" borderId="10" xfId="6" applyFont="1" applyFill="1" applyBorder="1"/>
    <xf numFmtId="0" fontId="31" fillId="0" borderId="1" xfId="0" applyFont="1" applyFill="1" applyBorder="1" applyAlignment="1">
      <alignment horizontal="center" vertical="top" wrapText="1"/>
    </xf>
    <xf numFmtId="0" fontId="22" fillId="0" borderId="1" xfId="6" applyFont="1" applyFill="1" applyBorder="1" applyAlignment="1">
      <alignment horizontal="center" vertical="top"/>
    </xf>
    <xf numFmtId="0" fontId="21" fillId="0" borderId="1" xfId="6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top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6" applyFont="1" applyFill="1" applyBorder="1" applyAlignment="1">
      <alignment horizontal="center" vertical="center" wrapText="1"/>
    </xf>
    <xf numFmtId="0" fontId="33" fillId="0" borderId="1" xfId="6" applyFont="1" applyFill="1" applyBorder="1" applyAlignment="1">
      <alignment horizontal="center" vertical="top"/>
    </xf>
    <xf numFmtId="0" fontId="34" fillId="0" borderId="1" xfId="6" applyFont="1" applyFill="1" applyBorder="1" applyAlignment="1">
      <alignment horizontal="center" vertical="top"/>
    </xf>
    <xf numFmtId="167" fontId="21" fillId="0" borderId="0" xfId="0" applyNumberFormat="1" applyFont="1" applyFill="1" applyAlignment="1">
      <alignment wrapText="1"/>
    </xf>
    <xf numFmtId="0" fontId="25" fillId="0" borderId="0" xfId="0" applyFont="1" applyAlignment="1">
      <alignment vertical="center"/>
    </xf>
    <xf numFmtId="0" fontId="5" fillId="0" borderId="0" xfId="0" applyFont="1" applyFill="1" applyAlignment="1">
      <alignment horizontal="left"/>
    </xf>
    <xf numFmtId="0" fontId="21" fillId="0" borderId="14" xfId="6" applyFont="1" applyFill="1" applyBorder="1" applyAlignment="1">
      <alignment vertical="top" wrapText="1"/>
    </xf>
    <xf numFmtId="0" fontId="21" fillId="0" borderId="11" xfId="6" applyFont="1" applyFill="1" applyBorder="1" applyAlignment="1">
      <alignment vertical="top" wrapText="1"/>
    </xf>
    <xf numFmtId="0" fontId="21" fillId="0" borderId="1" xfId="6" applyFont="1" applyFill="1" applyBorder="1" applyAlignment="1">
      <alignment horizontal="center" vertical="top" textRotation="90" wrapText="1"/>
    </xf>
    <xf numFmtId="0" fontId="21" fillId="0" borderId="12" xfId="6" applyFont="1" applyFill="1" applyBorder="1" applyAlignment="1">
      <alignment horizontal="center" vertical="center" wrapText="1"/>
    </xf>
    <xf numFmtId="0" fontId="21" fillId="0" borderId="9" xfId="6" applyFont="1" applyFill="1" applyBorder="1" applyAlignment="1">
      <alignment vertical="center" wrapText="1"/>
    </xf>
    <xf numFmtId="0" fontId="21" fillId="0" borderId="13" xfId="6" applyFont="1" applyFill="1" applyBorder="1" applyAlignment="1">
      <alignment vertical="center" wrapText="1"/>
    </xf>
    <xf numFmtId="0" fontId="21" fillId="0" borderId="9" xfId="6" applyFont="1" applyFill="1" applyBorder="1" applyAlignment="1">
      <alignment vertical="top" wrapText="1"/>
    </xf>
    <xf numFmtId="0" fontId="21" fillId="0" borderId="13" xfId="6" applyFont="1" applyFill="1" applyBorder="1" applyAlignment="1">
      <alignment vertical="top" wrapText="1"/>
    </xf>
    <xf numFmtId="0" fontId="25" fillId="0" borderId="0" xfId="6" applyFont="1" applyFill="1"/>
    <xf numFmtId="169" fontId="23" fillId="0" borderId="0" xfId="1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textRotation="90" wrapText="1"/>
    </xf>
    <xf numFmtId="0" fontId="23" fillId="0" borderId="1" xfId="5" applyFont="1" applyFill="1" applyBorder="1" applyAlignment="1">
      <alignment horizontal="center" vertical="top" textRotation="90" wrapText="1"/>
    </xf>
    <xf numFmtId="172" fontId="10" fillId="0" borderId="0" xfId="0" applyNumberFormat="1" applyFont="1" applyFill="1"/>
    <xf numFmtId="3" fontId="25" fillId="0" borderId="1" xfId="0" applyNumberFormat="1" applyFont="1" applyBorder="1" applyAlignment="1">
      <alignment horizontal="center"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3" fontId="35" fillId="0" borderId="1" xfId="5" applyNumberFormat="1" applyFont="1" applyFill="1" applyBorder="1" applyAlignment="1">
      <alignment horizontal="center" vertical="center"/>
    </xf>
    <xf numFmtId="3" fontId="25" fillId="0" borderId="1" xfId="5" applyNumberFormat="1" applyFont="1" applyFill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textRotation="90" wrapText="1"/>
    </xf>
    <xf numFmtId="0" fontId="4" fillId="0" borderId="0" xfId="8" applyFont="1" applyFill="1" applyBorder="1" applyAlignment="1">
      <alignment horizontal="center" vertical="center"/>
    </xf>
    <xf numFmtId="0" fontId="4" fillId="0" borderId="0" xfId="8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21" fillId="0" borderId="1" xfId="5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167" fontId="15" fillId="0" borderId="1" xfId="3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167" fontId="15" fillId="0" borderId="14" xfId="3" applyNumberFormat="1" applyFont="1" applyFill="1" applyBorder="1" applyAlignment="1">
      <alignment horizontal="center" vertical="center"/>
    </xf>
    <xf numFmtId="165" fontId="5" fillId="0" borderId="14" xfId="3" applyNumberFormat="1" applyFont="1" applyFill="1" applyBorder="1" applyAlignment="1">
      <alignment horizontal="left" vertical="top" wrapText="1"/>
    </xf>
    <xf numFmtId="169" fontId="15" fillId="0" borderId="14" xfId="9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/>
    </xf>
    <xf numFmtId="0" fontId="25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21" fillId="0" borderId="1" xfId="6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26" fillId="0" borderId="0" xfId="6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4" fontId="4" fillId="0" borderId="0" xfId="0" applyNumberFormat="1" applyFont="1" applyFill="1" applyBorder="1" applyAlignment="1">
      <alignment horizontal="center" vertical="center"/>
    </xf>
    <xf numFmtId="172" fontId="4" fillId="0" borderId="0" xfId="0" applyNumberFormat="1" applyFont="1" applyFill="1" applyBorder="1"/>
    <xf numFmtId="170" fontId="21" fillId="0" borderId="1" xfId="9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Alignment="1">
      <alignment horizontal="center"/>
    </xf>
    <xf numFmtId="172" fontId="4" fillId="0" borderId="0" xfId="0" applyNumberFormat="1" applyFont="1" applyFill="1"/>
    <xf numFmtId="177" fontId="4" fillId="0" borderId="0" xfId="0" applyNumberFormat="1" applyFont="1" applyFill="1"/>
    <xf numFmtId="178" fontId="4" fillId="0" borderId="0" xfId="0" applyNumberFormat="1" applyFont="1" applyFill="1"/>
    <xf numFmtId="179" fontId="4" fillId="0" borderId="0" xfId="0" applyNumberFormat="1" applyFont="1" applyFill="1"/>
    <xf numFmtId="167" fontId="5" fillId="0" borderId="0" xfId="3" applyNumberFormat="1" applyFont="1" applyFill="1"/>
    <xf numFmtId="167" fontId="5" fillId="0" borderId="0" xfId="3" applyNumberFormat="1" applyFont="1" applyFill="1" applyAlignment="1">
      <alignment horizontal="center" vertical="center" wrapText="1"/>
    </xf>
    <xf numFmtId="167" fontId="5" fillId="0" borderId="0" xfId="3" applyNumberFormat="1" applyFont="1" applyFill="1" applyAlignment="1">
      <alignment horizontal="center"/>
    </xf>
    <xf numFmtId="0" fontId="5" fillId="0" borderId="1" xfId="0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vertical="center"/>
    </xf>
    <xf numFmtId="167" fontId="5" fillId="0" borderId="0" xfId="0" applyNumberFormat="1" applyFont="1" applyFill="1" applyAlignment="1">
      <alignment vertical="center"/>
    </xf>
    <xf numFmtId="180" fontId="5" fillId="0" borderId="0" xfId="0" applyNumberFormat="1" applyFont="1" applyFill="1" applyAlignment="1">
      <alignment wrapText="1"/>
    </xf>
    <xf numFmtId="49" fontId="36" fillId="0" borderId="1" xfId="3" applyNumberFormat="1" applyFont="1" applyFill="1" applyBorder="1" applyAlignment="1">
      <alignment horizontal="center" vertical="center"/>
    </xf>
    <xf numFmtId="0" fontId="36" fillId="0" borderId="1" xfId="3" applyFont="1" applyFill="1" applyBorder="1" applyAlignment="1">
      <alignment horizontal="center" vertical="center" wrapText="1"/>
    </xf>
    <xf numFmtId="49" fontId="36" fillId="0" borderId="1" xfId="3" applyNumberFormat="1" applyFont="1" applyFill="1" applyBorder="1" applyAlignment="1">
      <alignment horizontal="center" vertical="top"/>
    </xf>
    <xf numFmtId="0" fontId="32" fillId="0" borderId="0" xfId="3" applyFont="1" applyFill="1"/>
    <xf numFmtId="0" fontId="5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5" fillId="0" borderId="0" xfId="2" applyFont="1" applyFill="1" applyAlignment="1">
      <alignment horizontal="right"/>
    </xf>
    <xf numFmtId="0" fontId="27" fillId="0" borderId="1" xfId="5" applyFont="1" applyFill="1" applyBorder="1" applyAlignment="1">
      <alignment horizontal="center" vertical="top" wrapText="1"/>
    </xf>
    <xf numFmtId="0" fontId="27" fillId="0" borderId="1" xfId="5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20" fillId="0" borderId="4" xfId="6" applyNumberFormat="1" applyFont="1" applyFill="1" applyBorder="1" applyAlignment="1">
      <alignment horizontal="center" vertical="top"/>
    </xf>
    <xf numFmtId="49" fontId="20" fillId="0" borderId="1" xfId="6" applyNumberFormat="1" applyFont="1" applyFill="1" applyBorder="1" applyAlignment="1">
      <alignment horizontal="center" vertical="center"/>
    </xf>
    <xf numFmtId="0" fontId="21" fillId="0" borderId="0" xfId="6" applyFont="1" applyFill="1" applyBorder="1" applyAlignment="1">
      <alignment horizontal="center" vertical="center"/>
    </xf>
    <xf numFmtId="0" fontId="33" fillId="0" borderId="0" xfId="6" applyFont="1" applyFill="1" applyBorder="1" applyAlignment="1">
      <alignment horizontal="center" vertical="center" wrapText="1"/>
    </xf>
    <xf numFmtId="0" fontId="34" fillId="0" borderId="0" xfId="6" applyFont="1" applyFill="1" applyBorder="1" applyAlignment="1">
      <alignment horizontal="center" vertical="top"/>
    </xf>
    <xf numFmtId="0" fontId="21" fillId="0" borderId="0" xfId="6" applyFont="1" applyFill="1" applyBorder="1" applyAlignment="1">
      <alignment horizontal="center" vertical="top"/>
    </xf>
    <xf numFmtId="49" fontId="21" fillId="0" borderId="0" xfId="6" applyNumberFormat="1" applyFont="1" applyFill="1" applyBorder="1" applyAlignment="1">
      <alignment horizontal="center" vertical="top"/>
    </xf>
    <xf numFmtId="0" fontId="22" fillId="0" borderId="0" xfId="6" applyFont="1" applyFill="1" applyBorder="1" applyAlignment="1">
      <alignment horizontal="center" vertical="top"/>
    </xf>
    <xf numFmtId="0" fontId="22" fillId="0" borderId="0" xfId="6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top"/>
    </xf>
    <xf numFmtId="49" fontId="24" fillId="0" borderId="1" xfId="5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24" fillId="0" borderId="1" xfId="5" applyFont="1" applyFill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3" fontId="20" fillId="0" borderId="1" xfId="0" applyNumberFormat="1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9" fontId="29" fillId="0" borderId="1" xfId="5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49" fontId="26" fillId="0" borderId="1" xfId="5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" fontId="26" fillId="0" borderId="1" xfId="5" applyNumberFormat="1" applyFont="1" applyFill="1" applyBorder="1" applyAlignment="1">
      <alignment horizontal="center" vertical="center"/>
    </xf>
    <xf numFmtId="167" fontId="23" fillId="0" borderId="1" xfId="5" applyNumberFormat="1" applyFont="1" applyFill="1" applyBorder="1" applyAlignment="1">
      <alignment horizontal="center" vertical="center"/>
    </xf>
    <xf numFmtId="169" fontId="23" fillId="0" borderId="1" xfId="9" applyNumberFormat="1" applyFont="1" applyFill="1" applyBorder="1" applyAlignment="1">
      <alignment horizontal="center" vertical="center"/>
    </xf>
    <xf numFmtId="1" fontId="23" fillId="0" borderId="1" xfId="5" applyNumberFormat="1" applyFont="1" applyFill="1" applyBorder="1" applyAlignment="1">
      <alignment horizontal="center" vertical="center"/>
    </xf>
    <xf numFmtId="170" fontId="23" fillId="0" borderId="1" xfId="9" applyNumberFormat="1" applyFont="1" applyFill="1" applyBorder="1" applyAlignment="1">
      <alignment horizontal="center" vertical="center"/>
    </xf>
    <xf numFmtId="164" fontId="23" fillId="0" borderId="1" xfId="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20" fillId="0" borderId="7" xfId="6" applyFont="1" applyFill="1" applyBorder="1" applyAlignment="1">
      <alignment horizontal="center" vertical="top" wrapText="1"/>
    </xf>
    <xf numFmtId="0" fontId="20" fillId="0" borderId="1" xfId="6" applyFont="1" applyFill="1" applyBorder="1" applyAlignment="1">
      <alignment horizontal="center" vertical="top" wrapText="1"/>
    </xf>
    <xf numFmtId="167" fontId="20" fillId="0" borderId="1" xfId="6" applyNumberFormat="1" applyFont="1" applyFill="1" applyBorder="1" applyAlignment="1">
      <alignment horizontal="center" vertical="top" wrapText="1"/>
    </xf>
    <xf numFmtId="175" fontId="6" fillId="0" borderId="1" xfId="0" applyNumberFormat="1" applyFont="1" applyFill="1" applyBorder="1" applyAlignment="1">
      <alignment horizontal="center" vertical="top"/>
    </xf>
    <xf numFmtId="167" fontId="6" fillId="0" borderId="0" xfId="0" applyNumberFormat="1" applyFont="1" applyFill="1"/>
    <xf numFmtId="167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24" fillId="0" borderId="1" xfId="5" applyFont="1" applyFill="1" applyBorder="1" applyAlignment="1">
      <alignment horizontal="center" vertical="center"/>
    </xf>
    <xf numFmtId="167" fontId="24" fillId="0" borderId="1" xfId="5" applyNumberFormat="1" applyFont="1" applyFill="1" applyBorder="1" applyAlignment="1">
      <alignment horizontal="center" vertical="top"/>
    </xf>
    <xf numFmtId="170" fontId="24" fillId="0" borderId="1" xfId="9" applyNumberFormat="1" applyFont="1" applyFill="1" applyBorder="1" applyAlignment="1">
      <alignment horizontal="center" vertical="top"/>
    </xf>
    <xf numFmtId="173" fontId="24" fillId="0" borderId="0" xfId="5" applyNumberFormat="1" applyFont="1" applyFill="1" applyBorder="1" applyAlignment="1">
      <alignment horizontal="center" vertical="top"/>
    </xf>
    <xf numFmtId="173" fontId="24" fillId="0" borderId="0" xfId="9" applyNumberFormat="1" applyFont="1" applyFill="1" applyBorder="1" applyAlignment="1">
      <alignment horizontal="center" vertical="top"/>
    </xf>
    <xf numFmtId="172" fontId="9" fillId="0" borderId="0" xfId="0" applyNumberFormat="1" applyFont="1" applyFill="1" applyBorder="1"/>
    <xf numFmtId="169" fontId="24" fillId="0" borderId="0" xfId="10" applyNumberFormat="1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0" xfId="0" applyFont="1" applyFill="1"/>
    <xf numFmtId="167" fontId="24" fillId="0" borderId="1" xfId="5" applyNumberFormat="1" applyFont="1" applyFill="1" applyBorder="1" applyAlignment="1">
      <alignment horizontal="center" vertical="center"/>
    </xf>
    <xf numFmtId="169" fontId="24" fillId="0" borderId="1" xfId="9" applyNumberFormat="1" applyFont="1" applyFill="1" applyBorder="1" applyAlignment="1">
      <alignment horizontal="center" vertical="center"/>
    </xf>
    <xf numFmtId="164" fontId="24" fillId="0" borderId="1" xfId="9" applyNumberFormat="1" applyFont="1" applyFill="1" applyBorder="1" applyAlignment="1">
      <alignment horizontal="center" vertical="center"/>
    </xf>
    <xf numFmtId="164" fontId="24" fillId="0" borderId="1" xfId="9" applyNumberFormat="1" applyFont="1" applyFill="1" applyBorder="1" applyAlignment="1">
      <alignment horizontal="center" vertical="top"/>
    </xf>
    <xf numFmtId="49" fontId="20" fillId="0" borderId="1" xfId="6" applyNumberFormat="1" applyFont="1" applyFill="1" applyBorder="1" applyAlignment="1">
      <alignment horizontal="center" vertical="top"/>
    </xf>
    <xf numFmtId="167" fontId="6" fillId="0" borderId="1" xfId="0" applyNumberFormat="1" applyFont="1" applyFill="1" applyBorder="1" applyAlignment="1">
      <alignment vertical="top"/>
    </xf>
    <xf numFmtId="0" fontId="34" fillId="0" borderId="1" xfId="6" applyFont="1" applyFill="1" applyBorder="1" applyAlignment="1">
      <alignment horizontal="center" vertical="center" wrapText="1"/>
    </xf>
    <xf numFmtId="0" fontId="26" fillId="0" borderId="1" xfId="6" applyFont="1" applyFill="1" applyBorder="1" applyAlignment="1">
      <alignment horizontal="center" vertical="top"/>
    </xf>
    <xf numFmtId="0" fontId="39" fillId="0" borderId="1" xfId="6" applyFont="1" applyFill="1" applyBorder="1" applyAlignment="1">
      <alignment vertical="top"/>
    </xf>
    <xf numFmtId="0" fontId="39" fillId="0" borderId="0" xfId="6" applyFont="1" applyFill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167" fontId="40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/>
    <xf numFmtId="169" fontId="35" fillId="0" borderId="1" xfId="9" applyNumberFormat="1" applyFont="1" applyFill="1" applyBorder="1" applyAlignment="1">
      <alignment horizontal="left" vertical="top" wrapText="1"/>
    </xf>
    <xf numFmtId="171" fontId="35" fillId="0" borderId="1" xfId="3" applyNumberFormat="1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wrapText="1"/>
    </xf>
    <xf numFmtId="2" fontId="5" fillId="0" borderId="0" xfId="0" applyNumberFormat="1" applyFont="1" applyFill="1"/>
    <xf numFmtId="167" fontId="5" fillId="0" borderId="0" xfId="0" applyNumberFormat="1" applyFont="1" applyFill="1" applyAlignment="1">
      <alignment vertical="center" wrapText="1"/>
    </xf>
    <xf numFmtId="182" fontId="35" fillId="0" borderId="0" xfId="0" applyNumberFormat="1" applyFont="1" applyFill="1"/>
    <xf numFmtId="2" fontId="4" fillId="0" borderId="0" xfId="0" applyNumberFormat="1" applyFont="1" applyFill="1"/>
    <xf numFmtId="3" fontId="5" fillId="0" borderId="0" xfId="0" applyNumberFormat="1" applyFont="1" applyFill="1"/>
    <xf numFmtId="169" fontId="24" fillId="0" borderId="1" xfId="9" applyNumberFormat="1" applyFont="1" applyFill="1" applyBorder="1" applyAlignment="1">
      <alignment horizontal="center" vertical="top"/>
    </xf>
    <xf numFmtId="183" fontId="37" fillId="0" borderId="0" xfId="0" applyNumberFormat="1" applyFont="1" applyFill="1"/>
    <xf numFmtId="167" fontId="35" fillId="0" borderId="0" xfId="0" applyNumberFormat="1" applyFont="1" applyFill="1"/>
    <xf numFmtId="0" fontId="5" fillId="0" borderId="1" xfId="3" applyFont="1" applyFill="1" applyBorder="1"/>
    <xf numFmtId="180" fontId="5" fillId="0" borderId="0" xfId="3" applyNumberFormat="1" applyFont="1" applyFill="1" applyAlignment="1">
      <alignment horizontal="center"/>
    </xf>
    <xf numFmtId="0" fontId="39" fillId="0" borderId="1" xfId="6" applyFont="1" applyFill="1" applyBorder="1" applyAlignment="1">
      <alignment horizontal="center" vertical="top"/>
    </xf>
    <xf numFmtId="172" fontId="21" fillId="0" borderId="0" xfId="0" applyNumberFormat="1" applyFont="1" applyFill="1" applyAlignment="1">
      <alignment wrapText="1"/>
    </xf>
    <xf numFmtId="174" fontId="37" fillId="0" borderId="0" xfId="0" applyNumberFormat="1" applyFont="1" applyFill="1" applyAlignment="1"/>
    <xf numFmtId="49" fontId="26" fillId="0" borderId="1" xfId="6" applyNumberFormat="1" applyFont="1" applyFill="1" applyBorder="1" applyAlignment="1">
      <alignment horizontal="center" vertical="top"/>
    </xf>
    <xf numFmtId="0" fontId="26" fillId="0" borderId="0" xfId="6" applyFont="1" applyFill="1"/>
    <xf numFmtId="0" fontId="26" fillId="0" borderId="1" xfId="6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49" fontId="26" fillId="0" borderId="1" xfId="6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39" fillId="0" borderId="1" xfId="6" applyFont="1" applyFill="1" applyBorder="1" applyAlignment="1">
      <alignment vertical="center" wrapText="1"/>
    </xf>
    <xf numFmtId="0" fontId="22" fillId="0" borderId="1" xfId="6" applyFont="1" applyFill="1" applyBorder="1" applyAlignment="1">
      <alignment vertical="center" wrapText="1"/>
    </xf>
    <xf numFmtId="49" fontId="21" fillId="0" borderId="1" xfId="6" applyNumberFormat="1" applyFont="1" applyFill="1" applyBorder="1" applyAlignment="1">
      <alignment horizontal="center" vertical="center" wrapText="1"/>
    </xf>
    <xf numFmtId="167" fontId="25" fillId="0" borderId="0" xfId="6" applyNumberFormat="1" applyFont="1" applyFill="1"/>
    <xf numFmtId="167" fontId="35" fillId="0" borderId="0" xfId="6" applyNumberFormat="1" applyFont="1" applyFill="1"/>
    <xf numFmtId="0" fontId="26" fillId="0" borderId="1" xfId="6" applyFont="1" applyFill="1" applyBorder="1" applyAlignment="1">
      <alignment vertical="top"/>
    </xf>
    <xf numFmtId="169" fontId="26" fillId="0" borderId="1" xfId="9" applyNumberFormat="1" applyFont="1" applyFill="1" applyBorder="1" applyAlignment="1">
      <alignment vertical="center" wrapText="1"/>
    </xf>
    <xf numFmtId="169" fontId="21" fillId="0" borderId="1" xfId="9" applyNumberFormat="1" applyFont="1" applyFill="1" applyBorder="1" applyAlignment="1">
      <alignment vertical="center" wrapText="1"/>
    </xf>
    <xf numFmtId="174" fontId="41" fillId="0" borderId="0" xfId="6" applyNumberFormat="1" applyFont="1" applyFill="1"/>
    <xf numFmtId="167" fontId="35" fillId="0" borderId="0" xfId="3" applyNumberFormat="1" applyFont="1" applyFill="1" applyAlignment="1">
      <alignment horizontal="center"/>
    </xf>
    <xf numFmtId="0" fontId="35" fillId="0" borderId="0" xfId="3" applyFont="1" applyFill="1"/>
    <xf numFmtId="0" fontId="42" fillId="0" borderId="0" xfId="0" applyFont="1" applyFill="1"/>
    <xf numFmtId="0" fontId="42" fillId="0" borderId="0" xfId="0" applyFont="1" applyFill="1" applyAlignment="1">
      <alignment wrapText="1"/>
    </xf>
    <xf numFmtId="0" fontId="42" fillId="0" borderId="0" xfId="0" applyFont="1" applyFill="1" applyAlignment="1"/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42" fillId="0" borderId="0" xfId="0" applyFont="1" applyFill="1" applyAlignment="1">
      <alignment vertical="center" wrapText="1"/>
    </xf>
    <xf numFmtId="0" fontId="42" fillId="0" borderId="0" xfId="0" applyFont="1" applyAlignment="1"/>
    <xf numFmtId="0" fontId="42" fillId="0" borderId="0" xfId="0" applyFont="1" applyFill="1" applyAlignment="1">
      <alignment horizontal="center" vertical="top" wrapText="1"/>
    </xf>
    <xf numFmtId="0" fontId="43" fillId="0" borderId="0" xfId="0" applyFont="1" applyFill="1"/>
    <xf numFmtId="0" fontId="42" fillId="0" borderId="0" xfId="0" applyFont="1" applyFill="1" applyAlignment="1">
      <alignment horizontal="center" wrapText="1"/>
    </xf>
    <xf numFmtId="0" fontId="43" fillId="0" borderId="0" xfId="0" applyFont="1" applyAlignment="1"/>
    <xf numFmtId="0" fontId="43" fillId="0" borderId="0" xfId="0" applyFont="1" applyAlignment="1">
      <alignment vertical="center"/>
    </xf>
    <xf numFmtId="0" fontId="43" fillId="0" borderId="0" xfId="6" applyFont="1" applyFill="1"/>
    <xf numFmtId="0" fontId="42" fillId="0" borderId="0" xfId="0" applyFont="1" applyFill="1" applyAlignment="1">
      <alignment horizontal="left"/>
    </xf>
    <xf numFmtId="0" fontId="43" fillId="0" borderId="0" xfId="6" applyFont="1" applyFill="1" applyAlignment="1">
      <alignment horizontal="left"/>
    </xf>
    <xf numFmtId="0" fontId="43" fillId="0" borderId="0" xfId="0" applyFont="1" applyFill="1" applyAlignment="1">
      <alignment horizontal="left"/>
    </xf>
    <xf numFmtId="167" fontId="4" fillId="0" borderId="0" xfId="0" applyNumberFormat="1" applyFont="1" applyFill="1" applyBorder="1"/>
    <xf numFmtId="172" fontId="22" fillId="0" borderId="0" xfId="6" applyNumberFormat="1" applyFont="1" applyFill="1"/>
    <xf numFmtId="184" fontId="4" fillId="0" borderId="0" xfId="0" applyNumberFormat="1" applyFont="1" applyFill="1" applyAlignment="1">
      <alignment wrapText="1"/>
    </xf>
    <xf numFmtId="2" fontId="25" fillId="0" borderId="0" xfId="6" applyNumberFormat="1" applyFont="1" applyFill="1"/>
    <xf numFmtId="2" fontId="6" fillId="0" borderId="0" xfId="6" applyNumberFormat="1" applyFont="1" applyFill="1"/>
    <xf numFmtId="0" fontId="5" fillId="0" borderId="0" xfId="2" applyFont="1" applyFill="1" applyAlignment="1">
      <alignment horizontal="right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center" wrapText="1"/>
    </xf>
    <xf numFmtId="0" fontId="5" fillId="0" borderId="1" xfId="3" applyFont="1" applyFill="1" applyBorder="1" applyAlignment="1">
      <alignment horizontal="left" vertical="top" wrapText="1"/>
    </xf>
    <xf numFmtId="49" fontId="5" fillId="0" borderId="0" xfId="3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justify" vertical="center"/>
    </xf>
    <xf numFmtId="176" fontId="5" fillId="0" borderId="0" xfId="9" applyNumberFormat="1" applyFont="1" applyFill="1" applyAlignment="1">
      <alignment horizontal="justify" vertical="center"/>
    </xf>
    <xf numFmtId="0" fontId="44" fillId="0" borderId="0" xfId="0" applyFont="1" applyFill="1" applyAlignment="1"/>
    <xf numFmtId="0" fontId="0" fillId="0" borderId="0" xfId="0" applyFill="1"/>
    <xf numFmtId="0" fontId="43" fillId="0" borderId="0" xfId="0" applyFont="1" applyFill="1" applyAlignment="1"/>
    <xf numFmtId="0" fontId="6" fillId="0" borderId="1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/>
    </xf>
    <xf numFmtId="167" fontId="11" fillId="0" borderId="0" xfId="0" applyNumberFormat="1" applyFont="1" applyFill="1" applyAlignment="1">
      <alignment horizontal="center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13" fillId="0" borderId="0" xfId="3" quotePrefix="1" applyNumberFormat="1" applyFont="1" applyFill="1" applyAlignment="1">
      <alignment vertical="center" wrapText="1"/>
    </xf>
    <xf numFmtId="172" fontId="37" fillId="0" borderId="0" xfId="0" applyNumberFormat="1" applyFont="1" applyFill="1"/>
    <xf numFmtId="185" fontId="21" fillId="0" borderId="0" xfId="0" applyNumberFormat="1" applyFont="1" applyFill="1"/>
    <xf numFmtId="167" fontId="41" fillId="0" borderId="0" xfId="6" applyNumberFormat="1" applyFont="1" applyFill="1"/>
    <xf numFmtId="169" fontId="24" fillId="0" borderId="1" xfId="12" applyNumberFormat="1" applyFont="1" applyFill="1" applyBorder="1" applyAlignment="1">
      <alignment horizontal="center" vertical="top"/>
    </xf>
    <xf numFmtId="169" fontId="23" fillId="0" borderId="1" xfId="12" applyNumberFormat="1" applyFont="1" applyFill="1" applyBorder="1" applyAlignment="1">
      <alignment horizontal="center" vertical="center"/>
    </xf>
    <xf numFmtId="169" fontId="24" fillId="0" borderId="1" xfId="12" applyNumberFormat="1" applyFont="1" applyFill="1" applyBorder="1" applyAlignment="1">
      <alignment horizontal="center" vertical="center"/>
    </xf>
    <xf numFmtId="0" fontId="21" fillId="0" borderId="1" xfId="6" applyFont="1" applyFill="1" applyBorder="1" applyAlignment="1">
      <alignment horizontal="center" vertical="top" wrapText="1"/>
    </xf>
    <xf numFmtId="0" fontId="42" fillId="0" borderId="0" xfId="0" applyFont="1" applyAlignment="1"/>
    <xf numFmtId="0" fontId="21" fillId="0" borderId="1" xfId="6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top"/>
    </xf>
    <xf numFmtId="186" fontId="35" fillId="0" borderId="0" xfId="0" applyNumberFormat="1" applyFont="1" applyFill="1"/>
    <xf numFmtId="3" fontId="4" fillId="0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2" fillId="0" borderId="0" xfId="0" applyFont="1" applyAlignment="1"/>
    <xf numFmtId="0" fontId="9" fillId="0" borderId="0" xfId="6" applyFont="1" applyFill="1" applyBorder="1" applyAlignment="1">
      <alignment horizontal="center" vertical="center" wrapText="1"/>
    </xf>
    <xf numFmtId="0" fontId="4" fillId="0" borderId="0" xfId="6" applyFont="1" applyFill="1"/>
    <xf numFmtId="0" fontId="10" fillId="0" borderId="0" xfId="6" applyFont="1" applyFill="1" applyBorder="1"/>
    <xf numFmtId="0" fontId="10" fillId="0" borderId="0" xfId="6" applyFont="1" applyFill="1" applyAlignment="1">
      <alignment vertical="center"/>
    </xf>
    <xf numFmtId="0" fontId="4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top" wrapText="1"/>
    </xf>
    <xf numFmtId="0" fontId="10" fillId="0" borderId="1" xfId="6" applyFont="1" applyFill="1" applyBorder="1" applyAlignment="1">
      <alignment horizontal="center" vertical="top" textRotation="90" wrapText="1"/>
    </xf>
    <xf numFmtId="49" fontId="4" fillId="0" borderId="1" xfId="6" applyNumberFormat="1" applyFont="1" applyFill="1" applyBorder="1" applyAlignment="1">
      <alignment horizontal="center" vertical="top"/>
    </xf>
    <xf numFmtId="0" fontId="4" fillId="0" borderId="1" xfId="6" applyFont="1" applyFill="1" applyBorder="1" applyAlignment="1">
      <alignment horizontal="center" vertical="top"/>
    </xf>
    <xf numFmtId="0" fontId="45" fillId="0" borderId="1" xfId="6" applyFont="1" applyFill="1" applyBorder="1" applyAlignment="1">
      <alignment vertical="center"/>
    </xf>
    <xf numFmtId="0" fontId="10" fillId="0" borderId="1" xfId="6" applyFont="1" applyFill="1" applyBorder="1"/>
    <xf numFmtId="175" fontId="9" fillId="0" borderId="1" xfId="6" applyNumberFormat="1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/>
    </xf>
    <xf numFmtId="0" fontId="9" fillId="0" borderId="1" xfId="6" applyFont="1" applyFill="1" applyBorder="1" applyAlignment="1">
      <alignment vertical="center"/>
    </xf>
    <xf numFmtId="0" fontId="10" fillId="0" borderId="1" xfId="6" applyFont="1" applyFill="1" applyBorder="1" applyAlignment="1">
      <alignment vertical="center"/>
    </xf>
    <xf numFmtId="0" fontId="4" fillId="0" borderId="0" xfId="0" applyFont="1" applyAlignment="1"/>
    <xf numFmtId="175" fontId="10" fillId="0" borderId="0" xfId="6" applyNumberFormat="1" applyFont="1" applyFill="1"/>
    <xf numFmtId="0" fontId="42" fillId="0" borderId="0" xfId="6" applyFont="1" applyFill="1"/>
    <xf numFmtId="0" fontId="5" fillId="0" borderId="1" xfId="0" applyFont="1" applyFill="1" applyBorder="1" applyAlignment="1">
      <alignment horizontal="center" vertical="top"/>
    </xf>
    <xf numFmtId="169" fontId="5" fillId="0" borderId="1" xfId="9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21" fillId="0" borderId="1" xfId="6" applyFont="1" applyFill="1" applyBorder="1" applyAlignment="1">
      <alignment horizontal="center" vertical="top" wrapText="1"/>
    </xf>
    <xf numFmtId="0" fontId="21" fillId="0" borderId="1" xfId="6" applyFont="1" applyFill="1" applyBorder="1" applyAlignment="1">
      <alignment horizontal="center" vertical="center" wrapText="1"/>
    </xf>
    <xf numFmtId="0" fontId="27" fillId="0" borderId="1" xfId="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/>
    </xf>
    <xf numFmtId="0" fontId="25" fillId="0" borderId="1" xfId="6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25" fillId="2" borderId="1" xfId="6" applyFont="1" applyFill="1" applyBorder="1" applyAlignment="1">
      <alignment horizontal="center" vertical="top" wrapText="1"/>
    </xf>
    <xf numFmtId="0" fontId="25" fillId="2" borderId="0" xfId="6" applyFont="1" applyFill="1" applyBorder="1" applyAlignment="1">
      <alignment horizontal="center" vertical="top" wrapText="1"/>
    </xf>
    <xf numFmtId="0" fontId="25" fillId="0" borderId="0" xfId="6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25" fillId="0" borderId="0" xfId="6" applyFont="1" applyFill="1" applyBorder="1" applyAlignment="1">
      <alignment horizontal="center" vertical="top" wrapText="1"/>
    </xf>
    <xf numFmtId="169" fontId="26" fillId="0" borderId="0" xfId="9" applyNumberFormat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0" fontId="39" fillId="0" borderId="0" xfId="6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/>
    </xf>
    <xf numFmtId="169" fontId="5" fillId="0" borderId="0" xfId="9" applyNumberFormat="1" applyFont="1" applyFill="1" applyBorder="1" applyAlignment="1">
      <alignment vertical="top"/>
    </xf>
    <xf numFmtId="167" fontId="5" fillId="0" borderId="0" xfId="0" applyNumberFormat="1" applyFont="1" applyFill="1" applyBorder="1" applyAlignment="1">
      <alignment vertical="top"/>
    </xf>
    <xf numFmtId="167" fontId="5" fillId="0" borderId="0" xfId="0" applyNumberFormat="1" applyFont="1" applyFill="1" applyBorder="1" applyAlignment="1">
      <alignment horizontal="center" vertical="center"/>
    </xf>
    <xf numFmtId="49" fontId="25" fillId="0" borderId="0" xfId="6" applyNumberFormat="1" applyFont="1" applyFill="1" applyBorder="1" applyAlignment="1">
      <alignment horizontal="center" vertical="top"/>
    </xf>
    <xf numFmtId="0" fontId="46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75" fontId="5" fillId="0" borderId="0" xfId="0" applyNumberFormat="1" applyFont="1" applyFill="1"/>
    <xf numFmtId="181" fontId="22" fillId="0" borderId="0" xfId="6" applyNumberFormat="1" applyFont="1" applyFill="1"/>
    <xf numFmtId="167" fontId="26" fillId="0" borderId="0" xfId="6" applyNumberFormat="1" applyFont="1" applyFill="1"/>
    <xf numFmtId="167" fontId="10" fillId="0" borderId="0" xfId="6" applyNumberFormat="1" applyFont="1" applyFill="1"/>
    <xf numFmtId="167" fontId="22" fillId="0" borderId="0" xfId="6" applyNumberFormat="1" applyFont="1" applyFill="1"/>
    <xf numFmtId="0" fontId="5" fillId="0" borderId="1" xfId="0" applyFont="1" applyFill="1" applyBorder="1" applyAlignment="1">
      <alignment horizontal="center" vertical="top" wrapText="1"/>
    </xf>
    <xf numFmtId="0" fontId="42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2" applyFont="1" applyFill="1" applyAlignment="1">
      <alignment horizontal="right"/>
    </xf>
    <xf numFmtId="0" fontId="4" fillId="0" borderId="0" xfId="0" applyFont="1" applyFill="1" applyAlignment="1"/>
    <xf numFmtId="0" fontId="9" fillId="0" borderId="0" xfId="0" applyFont="1" applyFill="1" applyAlignment="1">
      <alignment horizont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top" wrapText="1"/>
    </xf>
    <xf numFmtId="0" fontId="27" fillId="0" borderId="1" xfId="5" applyFont="1" applyFill="1" applyBorder="1" applyAlignment="1">
      <alignment horizontal="center" vertical="top"/>
    </xf>
    <xf numFmtId="0" fontId="25" fillId="0" borderId="1" xfId="6" applyFont="1" applyFill="1" applyBorder="1" applyAlignment="1">
      <alignment horizontal="center" vertical="top" wrapText="1"/>
    </xf>
    <xf numFmtId="0" fontId="23" fillId="0" borderId="1" xfId="5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0" xfId="2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top" wrapText="1"/>
    </xf>
    <xf numFmtId="0" fontId="42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textRotation="90" wrapText="1"/>
    </xf>
    <xf numFmtId="0" fontId="6" fillId="0" borderId="0" xfId="0" applyFont="1" applyFill="1" applyAlignment="1">
      <alignment horizontal="center"/>
    </xf>
    <xf numFmtId="0" fontId="21" fillId="0" borderId="1" xfId="6" applyFont="1" applyFill="1" applyBorder="1" applyAlignment="1">
      <alignment horizontal="center" vertical="top" wrapText="1"/>
    </xf>
    <xf numFmtId="0" fontId="5" fillId="0" borderId="0" xfId="2" applyFont="1" applyFill="1" applyAlignment="1">
      <alignment horizontal="right"/>
    </xf>
    <xf numFmtId="0" fontId="4" fillId="0" borderId="0" xfId="0" applyFont="1" applyFill="1" applyAlignment="1"/>
    <xf numFmtId="0" fontId="27" fillId="0" borderId="1" xfId="5" applyFont="1" applyFill="1" applyBorder="1" applyAlignment="1">
      <alignment horizontal="center" vertical="top"/>
    </xf>
    <xf numFmtId="0" fontId="27" fillId="0" borderId="1" xfId="5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27" fillId="0" borderId="1" xfId="5" applyFont="1" applyFill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0" xfId="2" applyFont="1" applyFill="1" applyAlignment="1">
      <alignment horizontal="right" vertical="center"/>
    </xf>
    <xf numFmtId="0" fontId="26" fillId="0" borderId="1" xfId="6" applyFont="1" applyFill="1" applyBorder="1" applyAlignment="1">
      <alignment horizontal="center" vertical="center"/>
    </xf>
    <xf numFmtId="16" fontId="25" fillId="0" borderId="4" xfId="6" applyNumberFormat="1" applyFont="1" applyFill="1" applyBorder="1" applyAlignment="1">
      <alignment horizontal="center" vertical="top"/>
    </xf>
    <xf numFmtId="0" fontId="25" fillId="0" borderId="4" xfId="6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left" vertical="top" wrapText="1"/>
    </xf>
    <xf numFmtId="3" fontId="47" fillId="0" borderId="1" xfId="13" applyNumberFormat="1" applyFont="1" applyFill="1" applyBorder="1" applyAlignment="1">
      <alignment vertical="center" wrapText="1"/>
    </xf>
    <xf numFmtId="168" fontId="5" fillId="0" borderId="0" xfId="0" applyNumberFormat="1" applyFont="1" applyFill="1" applyBorder="1" applyAlignment="1">
      <alignment horizontal="center" vertical="top"/>
    </xf>
    <xf numFmtId="167" fontId="5" fillId="0" borderId="0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175" fontId="20" fillId="0" borderId="1" xfId="6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3" fontId="20" fillId="0" borderId="1" xfId="0" applyNumberFormat="1" applyFont="1" applyFill="1" applyBorder="1" applyAlignment="1">
      <alignment horizontal="center" vertical="center" wrapText="1"/>
    </xf>
    <xf numFmtId="3" fontId="38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11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0" xfId="2" applyFont="1" applyFill="1" applyAlignment="1">
      <alignment horizontal="right"/>
    </xf>
    <xf numFmtId="0" fontId="27" fillId="0" borderId="0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0" xfId="2" applyFont="1" applyFill="1" applyAlignment="1">
      <alignment horizontal="right" vertical="center"/>
    </xf>
    <xf numFmtId="167" fontId="5" fillId="0" borderId="1" xfId="12" applyNumberFormat="1" applyFont="1" applyFill="1" applyBorder="1" applyAlignment="1">
      <alignment horizontal="center" vertical="top"/>
    </xf>
    <xf numFmtId="172" fontId="21" fillId="0" borderId="0" xfId="6" applyNumberFormat="1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181" fontId="5" fillId="0" borderId="1" xfId="3" applyNumberFormat="1" applyFont="1" applyFill="1" applyBorder="1" applyAlignment="1">
      <alignment horizontal="left" vertical="top" wrapText="1"/>
    </xf>
    <xf numFmtId="167" fontId="21" fillId="0" borderId="0" xfId="6" applyNumberFormat="1" applyFont="1" applyFill="1"/>
    <xf numFmtId="0" fontId="42" fillId="0" borderId="0" xfId="0" applyFont="1" applyFill="1" applyAlignment="1"/>
    <xf numFmtId="0" fontId="2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top"/>
    </xf>
    <xf numFmtId="167" fontId="6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49" fontId="25" fillId="0" borderId="1" xfId="6" applyNumberFormat="1" applyFont="1" applyFill="1" applyBorder="1" applyAlignment="1">
      <alignment horizontal="center" vertical="center" wrapText="1"/>
    </xf>
    <xf numFmtId="175" fontId="25" fillId="0" borderId="1" xfId="6" applyNumberFormat="1" applyFont="1" applyFill="1" applyBorder="1" applyAlignment="1">
      <alignment horizontal="center" vertical="center" wrapText="1"/>
    </xf>
    <xf numFmtId="2" fontId="25" fillId="0" borderId="1" xfId="6" applyNumberFormat="1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49" fontId="8" fillId="0" borderId="1" xfId="6" applyNumberFormat="1" applyFont="1" applyFill="1" applyBorder="1" applyAlignment="1">
      <alignment horizontal="center" vertical="center" wrapText="1"/>
    </xf>
    <xf numFmtId="181" fontId="6" fillId="0" borderId="1" xfId="9" applyNumberFormat="1" applyFont="1" applyFill="1" applyBorder="1" applyAlignment="1">
      <alignment horizontal="right" vertical="center" wrapText="1"/>
    </xf>
    <xf numFmtId="167" fontId="20" fillId="0" borderId="1" xfId="6" applyNumberFormat="1" applyFont="1" applyFill="1" applyBorder="1" applyAlignment="1">
      <alignment horizontal="right" vertical="top"/>
    </xf>
    <xf numFmtId="181" fontId="20" fillId="0" borderId="1" xfId="6" applyNumberFormat="1" applyFont="1" applyFill="1" applyBorder="1" applyAlignment="1">
      <alignment horizontal="right" vertical="center"/>
    </xf>
    <xf numFmtId="181" fontId="5" fillId="0" borderId="1" xfId="9" applyNumberFormat="1" applyFont="1" applyFill="1" applyBorder="1" applyAlignment="1">
      <alignment horizontal="right" vertical="center" wrapText="1"/>
    </xf>
    <xf numFmtId="49" fontId="25" fillId="0" borderId="1" xfId="6" applyNumberFormat="1" applyFont="1" applyFill="1" applyBorder="1" applyAlignment="1">
      <alignment horizontal="center" vertical="top"/>
    </xf>
    <xf numFmtId="0" fontId="25" fillId="0" borderId="1" xfId="6" applyFont="1" applyFill="1" applyBorder="1" applyAlignment="1">
      <alignment horizontal="center" vertical="top"/>
    </xf>
    <xf numFmtId="167" fontId="20" fillId="0" borderId="1" xfId="6" applyNumberFormat="1" applyFont="1" applyFill="1" applyBorder="1" applyAlignment="1">
      <alignment horizontal="center" vertical="top"/>
    </xf>
    <xf numFmtId="167" fontId="25" fillId="0" borderId="1" xfId="6" applyNumberFormat="1" applyFont="1" applyFill="1" applyBorder="1" applyAlignment="1">
      <alignment horizontal="center" vertical="top"/>
    </xf>
    <xf numFmtId="175" fontId="6" fillId="0" borderId="1" xfId="6" applyNumberFormat="1" applyFont="1" applyFill="1" applyBorder="1" applyAlignment="1">
      <alignment horizontal="center" vertical="center"/>
    </xf>
    <xf numFmtId="169" fontId="6" fillId="0" borderId="1" xfId="9" applyNumberFormat="1" applyFont="1" applyFill="1" applyBorder="1" applyAlignment="1">
      <alignment vertical="center"/>
    </xf>
    <xf numFmtId="175" fontId="5" fillId="0" borderId="1" xfId="6" applyNumberFormat="1" applyFont="1" applyFill="1" applyBorder="1" applyAlignment="1">
      <alignment horizontal="center" vertical="center"/>
    </xf>
    <xf numFmtId="169" fontId="5" fillId="0" borderId="1" xfId="9" applyNumberFormat="1" applyFont="1" applyFill="1" applyBorder="1" applyAlignment="1">
      <alignment vertical="center"/>
    </xf>
    <xf numFmtId="174" fontId="20" fillId="0" borderId="1" xfId="9" applyNumberFormat="1" applyFont="1" applyFill="1" applyBorder="1" applyAlignment="1">
      <alignment vertical="center" wrapText="1"/>
    </xf>
    <xf numFmtId="169" fontId="20" fillId="0" borderId="1" xfId="9" applyNumberFormat="1" applyFont="1" applyFill="1" applyBorder="1" applyAlignment="1">
      <alignment vertical="center" wrapText="1"/>
    </xf>
    <xf numFmtId="169" fontId="25" fillId="0" borderId="1" xfId="9" applyNumberFormat="1" applyFont="1" applyFill="1" applyBorder="1" applyAlignment="1">
      <alignment vertical="center" wrapText="1"/>
    </xf>
    <xf numFmtId="0" fontId="25" fillId="0" borderId="1" xfId="6" applyFont="1" applyFill="1" applyBorder="1" applyAlignment="1">
      <alignment horizontal="center" vertical="center" wrapText="1"/>
    </xf>
    <xf numFmtId="0" fontId="48" fillId="0" borderId="0" xfId="0" applyFont="1" applyFill="1"/>
    <xf numFmtId="0" fontId="21" fillId="0" borderId="0" xfId="0" applyFont="1" applyAlignment="1"/>
    <xf numFmtId="0" fontId="48" fillId="0" borderId="0" xfId="0" applyFont="1" applyFill="1" applyAlignment="1">
      <alignment vertical="center"/>
    </xf>
    <xf numFmtId="167" fontId="29" fillId="0" borderId="1" xfId="5" applyNumberFormat="1" applyFont="1" applyFill="1" applyBorder="1" applyAlignment="1">
      <alignment horizontal="center" vertical="top"/>
    </xf>
    <xf numFmtId="175" fontId="38" fillId="0" borderId="1" xfId="0" applyNumberFormat="1" applyFont="1" applyFill="1" applyBorder="1" applyAlignment="1">
      <alignment horizontal="center" vertical="center" wrapText="1"/>
    </xf>
    <xf numFmtId="175" fontId="20" fillId="0" borderId="1" xfId="0" applyNumberFormat="1" applyFont="1" applyFill="1" applyBorder="1" applyAlignment="1">
      <alignment horizontal="center" vertical="center" wrapText="1"/>
    </xf>
    <xf numFmtId="169" fontId="29" fillId="0" borderId="1" xfId="12" applyNumberFormat="1" applyFont="1" applyFill="1" applyBorder="1" applyAlignment="1">
      <alignment horizontal="center" vertical="top"/>
    </xf>
    <xf numFmtId="166" fontId="29" fillId="0" borderId="1" xfId="12" applyNumberFormat="1" applyFont="1" applyFill="1" applyBorder="1" applyAlignment="1">
      <alignment horizontal="center" vertical="top"/>
    </xf>
    <xf numFmtId="175" fontId="38" fillId="0" borderId="1" xfId="0" applyNumberFormat="1" applyFont="1" applyFill="1" applyBorder="1" applyAlignment="1">
      <alignment horizontal="center" vertical="center"/>
    </xf>
    <xf numFmtId="175" fontId="20" fillId="0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3" fontId="38" fillId="0" borderId="1" xfId="0" applyNumberFormat="1" applyFont="1" applyFill="1" applyBorder="1" applyAlignment="1">
      <alignment horizontal="center" vertical="center"/>
    </xf>
    <xf numFmtId="175" fontId="25" fillId="0" borderId="1" xfId="5" applyNumberFormat="1" applyFont="1" applyFill="1" applyBorder="1" applyAlignment="1">
      <alignment horizontal="center" vertical="center"/>
    </xf>
    <xf numFmtId="175" fontId="35" fillId="0" borderId="1" xfId="0" applyNumberFormat="1" applyFont="1" applyFill="1" applyBorder="1" applyAlignment="1">
      <alignment horizontal="center" vertical="center"/>
    </xf>
    <xf numFmtId="169" fontId="27" fillId="0" borderId="1" xfId="12" applyNumberFormat="1" applyFont="1" applyFill="1" applyBorder="1" applyAlignment="1">
      <alignment horizontal="center" vertical="center"/>
    </xf>
    <xf numFmtId="175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horizontal="center" vertical="center"/>
    </xf>
    <xf numFmtId="167" fontId="27" fillId="0" borderId="1" xfId="5" applyNumberFormat="1" applyFont="1" applyFill="1" applyBorder="1" applyAlignment="1">
      <alignment horizontal="center" vertical="center"/>
    </xf>
    <xf numFmtId="166" fontId="27" fillId="0" borderId="1" xfId="12" applyNumberFormat="1" applyFont="1" applyFill="1" applyBorder="1" applyAlignment="1">
      <alignment horizontal="center" vertical="center"/>
    </xf>
    <xf numFmtId="167" fontId="29" fillId="0" borderId="1" xfId="5" applyNumberFormat="1" applyFont="1" applyFill="1" applyBorder="1" applyAlignment="1">
      <alignment horizontal="center" vertical="center"/>
    </xf>
    <xf numFmtId="169" fontId="29" fillId="0" borderId="1" xfId="12" applyNumberFormat="1" applyFont="1" applyFill="1" applyBorder="1" applyAlignment="1">
      <alignment horizontal="center" vertical="center"/>
    </xf>
    <xf numFmtId="166" fontId="29" fillId="0" borderId="1" xfId="12" applyNumberFormat="1" applyFont="1" applyFill="1" applyBorder="1" applyAlignment="1">
      <alignment horizontal="center" vertical="center"/>
    </xf>
    <xf numFmtId="1" fontId="13" fillId="0" borderId="0" xfId="3" quotePrefix="1" applyNumberFormat="1" applyFont="1" applyFill="1" applyAlignment="1">
      <alignment vertical="center" wrapText="1"/>
    </xf>
    <xf numFmtId="164" fontId="13" fillId="0" borderId="0" xfId="3" quotePrefix="1" applyNumberFormat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top" wrapText="1"/>
    </xf>
    <xf numFmtId="0" fontId="42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2" applyFont="1" applyFill="1" applyAlignment="1">
      <alignment horizontal="right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172" fontId="6" fillId="0" borderId="1" xfId="0" applyNumberFormat="1" applyFont="1" applyFill="1" applyBorder="1" applyAlignment="1">
      <alignment horizontal="center" vertical="top"/>
    </xf>
    <xf numFmtId="172" fontId="5" fillId="0" borderId="1" xfId="0" applyNumberFormat="1" applyFont="1" applyFill="1" applyBorder="1" applyAlignment="1">
      <alignment horizontal="center" vertical="top"/>
    </xf>
    <xf numFmtId="172" fontId="20" fillId="0" borderId="1" xfId="6" applyNumberFormat="1" applyFont="1" applyFill="1" applyBorder="1" applyAlignment="1">
      <alignment horizontal="center" vertical="top" wrapText="1"/>
    </xf>
    <xf numFmtId="0" fontId="6" fillId="0" borderId="0" xfId="6" applyFont="1" applyFill="1" applyAlignment="1">
      <alignment vertical="center"/>
    </xf>
    <xf numFmtId="49" fontId="5" fillId="0" borderId="1" xfId="6" applyNumberFormat="1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top" wrapText="1"/>
    </xf>
    <xf numFmtId="49" fontId="6" fillId="0" borderId="1" xfId="6" applyNumberFormat="1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top" wrapText="1"/>
    </xf>
    <xf numFmtId="16" fontId="5" fillId="0" borderId="4" xfId="6" applyNumberFormat="1" applyFont="1" applyFill="1" applyBorder="1" applyAlignment="1">
      <alignment horizontal="center" vertical="top"/>
    </xf>
    <xf numFmtId="0" fontId="5" fillId="0" borderId="4" xfId="6" applyNumberFormat="1" applyFont="1" applyFill="1" applyBorder="1" applyAlignment="1">
      <alignment horizontal="center" vertical="top"/>
    </xf>
    <xf numFmtId="183" fontId="5" fillId="0" borderId="0" xfId="0" applyNumberFormat="1" applyFont="1" applyFill="1"/>
    <xf numFmtId="187" fontId="5" fillId="0" borderId="0" xfId="0" applyNumberFormat="1" applyFont="1" applyFill="1"/>
    <xf numFmtId="167" fontId="4" fillId="0" borderId="0" xfId="0" applyNumberFormat="1" applyFont="1" applyFill="1" applyBorder="1" applyAlignment="1">
      <alignment wrapText="1"/>
    </xf>
    <xf numFmtId="188" fontId="5" fillId="0" borderId="0" xfId="14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justify" vertical="center"/>
    </xf>
    <xf numFmtId="0" fontId="11" fillId="0" borderId="0" xfId="0" applyFont="1" applyFill="1" applyAlignment="1"/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5" fillId="0" borderId="0" xfId="6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textRotation="90" wrapText="1"/>
    </xf>
    <xf numFmtId="0" fontId="5" fillId="0" borderId="2" xfId="0" applyFont="1" applyFill="1" applyBorder="1" applyAlignment="1">
      <alignment horizontal="center" textRotation="90" wrapText="1"/>
    </xf>
    <xf numFmtId="0" fontId="5" fillId="0" borderId="6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justify" vertical="center"/>
    </xf>
    <xf numFmtId="0" fontId="42" fillId="0" borderId="0" xfId="0" applyFont="1" applyFill="1" applyAlignment="1"/>
    <xf numFmtId="0" fontId="6" fillId="0" borderId="0" xfId="0" applyFont="1" applyFill="1" applyAlignment="1">
      <alignment horizontal="center"/>
    </xf>
    <xf numFmtId="0" fontId="5" fillId="0" borderId="0" xfId="6" applyFont="1" applyFill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justify" vertical="center"/>
    </xf>
    <xf numFmtId="0" fontId="42" fillId="0" borderId="0" xfId="0" applyFont="1" applyAlignment="1"/>
    <xf numFmtId="0" fontId="5" fillId="0" borderId="0" xfId="0" applyFont="1" applyFill="1" applyAlignment="1">
      <alignment horizontal="center"/>
    </xf>
    <xf numFmtId="0" fontId="5" fillId="0" borderId="0" xfId="2" applyFont="1" applyFill="1" applyAlignment="1">
      <alignment horizontal="right"/>
    </xf>
    <xf numFmtId="0" fontId="20" fillId="0" borderId="0" xfId="6" applyFont="1" applyFill="1" applyAlignment="1">
      <alignment horizontal="center" vertical="center"/>
    </xf>
    <xf numFmtId="0" fontId="20" fillId="0" borderId="0" xfId="6" applyFont="1" applyFill="1" applyAlignment="1">
      <alignment horizontal="center"/>
    </xf>
    <xf numFmtId="0" fontId="21" fillId="0" borderId="1" xfId="6" applyFont="1" applyFill="1" applyBorder="1" applyAlignment="1">
      <alignment horizontal="center" vertical="top" wrapText="1"/>
    </xf>
    <xf numFmtId="0" fontId="21" fillId="0" borderId="4" xfId="6" applyFont="1" applyFill="1" applyBorder="1" applyAlignment="1">
      <alignment horizontal="center" vertical="center" wrapText="1"/>
    </xf>
    <xf numFmtId="0" fontId="21" fillId="0" borderId="8" xfId="6" applyFont="1" applyFill="1" applyBorder="1" applyAlignment="1">
      <alignment horizontal="center" vertical="center" wrapText="1"/>
    </xf>
    <xf numFmtId="0" fontId="21" fillId="0" borderId="7" xfId="6" applyFont="1" applyFill="1" applyBorder="1" applyAlignment="1">
      <alignment horizontal="center" vertical="center" wrapText="1"/>
    </xf>
    <xf numFmtId="0" fontId="21" fillId="0" borderId="3" xfId="6" applyFont="1" applyFill="1" applyBorder="1" applyAlignment="1">
      <alignment horizontal="center" vertical="top" wrapText="1"/>
    </xf>
    <xf numFmtId="0" fontId="21" fillId="0" borderId="6" xfId="6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21" fillId="0" borderId="5" xfId="6" applyFont="1" applyFill="1" applyBorder="1" applyAlignment="1">
      <alignment horizontal="center" vertical="top" wrapText="1"/>
    </xf>
    <xf numFmtId="0" fontId="21" fillId="0" borderId="11" xfId="6" applyFont="1" applyFill="1" applyBorder="1" applyAlignment="1">
      <alignment horizontal="center" vertical="top" wrapText="1"/>
    </xf>
    <xf numFmtId="0" fontId="21" fillId="0" borderId="12" xfId="6" applyFont="1" applyFill="1" applyBorder="1" applyAlignment="1">
      <alignment horizontal="center" vertical="top" wrapText="1"/>
    </xf>
    <xf numFmtId="0" fontId="21" fillId="0" borderId="13" xfId="6" applyFont="1" applyFill="1" applyBorder="1" applyAlignment="1">
      <alignment horizontal="center" vertical="top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/>
    <xf numFmtId="0" fontId="21" fillId="0" borderId="14" xfId="6" applyFont="1" applyFill="1" applyBorder="1" applyAlignment="1">
      <alignment horizontal="center" vertical="top" wrapText="1"/>
    </xf>
    <xf numFmtId="0" fontId="21" fillId="0" borderId="9" xfId="6" applyFont="1" applyFill="1" applyBorder="1" applyAlignment="1">
      <alignment horizontal="center" vertical="top" wrapText="1"/>
    </xf>
    <xf numFmtId="0" fontId="4" fillId="0" borderId="0" xfId="0" applyFont="1" applyAlignment="1">
      <alignment horizontal="justify" vertical="center"/>
    </xf>
    <xf numFmtId="0" fontId="12" fillId="0" borderId="0" xfId="0" applyFont="1" applyAlignment="1"/>
    <xf numFmtId="0" fontId="4" fillId="0" borderId="1" xfId="6" applyFont="1" applyFill="1" applyBorder="1" applyAlignment="1">
      <alignment horizontal="center" vertical="top" wrapText="1"/>
    </xf>
    <xf numFmtId="0" fontId="4" fillId="0" borderId="3" xfId="6" applyFont="1" applyFill="1" applyBorder="1" applyAlignment="1">
      <alignment horizontal="center" vertical="top" wrapText="1"/>
    </xf>
    <xf numFmtId="0" fontId="4" fillId="0" borderId="6" xfId="6" applyFont="1" applyFill="1" applyBorder="1" applyAlignment="1">
      <alignment horizontal="center" vertical="top" wrapText="1"/>
    </xf>
    <xf numFmtId="0" fontId="4" fillId="0" borderId="4" xfId="6" applyFont="1" applyFill="1" applyBorder="1" applyAlignment="1">
      <alignment horizontal="center" vertical="top" wrapText="1"/>
    </xf>
    <xf numFmtId="0" fontId="4" fillId="0" borderId="7" xfId="6" applyFont="1" applyFill="1" applyBorder="1" applyAlignment="1">
      <alignment horizontal="center" vertical="top" wrapText="1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/>
    </xf>
    <xf numFmtId="0" fontId="21" fillId="0" borderId="1" xfId="6" applyFont="1" applyFill="1" applyBorder="1" applyAlignment="1">
      <alignment horizontal="center" vertical="center" wrapText="1"/>
    </xf>
    <xf numFmtId="0" fontId="24" fillId="0" borderId="0" xfId="4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21" fillId="0" borderId="0" xfId="6" applyFont="1" applyFill="1" applyAlignment="1">
      <alignment horizontal="center" vertical="center"/>
    </xf>
    <xf numFmtId="0" fontId="9" fillId="0" borderId="9" xfId="8" applyFont="1" applyFill="1" applyBorder="1" applyAlignment="1">
      <alignment horizontal="center"/>
    </xf>
    <xf numFmtId="0" fontId="23" fillId="0" borderId="3" xfId="5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 wrapText="1"/>
    </xf>
    <xf numFmtId="0" fontId="23" fillId="0" borderId="6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5" applyFont="1" applyFill="1" applyBorder="1" applyAlignment="1">
      <alignment horizontal="center" vertical="center"/>
    </xf>
    <xf numFmtId="0" fontId="23" fillId="0" borderId="4" xfId="5" applyFont="1" applyFill="1" applyBorder="1" applyAlignment="1">
      <alignment horizontal="center" vertical="center"/>
    </xf>
    <xf numFmtId="0" fontId="23" fillId="0" borderId="8" xfId="5" applyFont="1" applyFill="1" applyBorder="1" applyAlignment="1">
      <alignment horizontal="center" vertical="center"/>
    </xf>
    <xf numFmtId="0" fontId="23" fillId="0" borderId="7" xfId="5" applyFont="1" applyFill="1" applyBorder="1" applyAlignment="1">
      <alignment horizontal="center" vertical="center"/>
    </xf>
    <xf numFmtId="0" fontId="27" fillId="0" borderId="1" xfId="5" applyFont="1" applyFill="1" applyBorder="1" applyAlignment="1">
      <alignment horizontal="center" vertical="top"/>
    </xf>
    <xf numFmtId="0" fontId="29" fillId="0" borderId="0" xfId="4" applyFont="1" applyFill="1" applyBorder="1" applyAlignment="1">
      <alignment horizontal="center"/>
    </xf>
    <xf numFmtId="0" fontId="6" fillId="0" borderId="9" xfId="8" applyFont="1" applyFill="1" applyBorder="1" applyAlignment="1">
      <alignment horizontal="center"/>
    </xf>
    <xf numFmtId="0" fontId="27" fillId="0" borderId="3" xfId="5" applyFont="1" applyFill="1" applyBorder="1" applyAlignment="1">
      <alignment horizontal="center" vertical="top" wrapText="1"/>
    </xf>
    <xf numFmtId="0" fontId="27" fillId="0" borderId="2" xfId="5" applyFont="1" applyFill="1" applyBorder="1" applyAlignment="1">
      <alignment horizontal="center" vertical="top" wrapText="1"/>
    </xf>
    <xf numFmtId="0" fontId="27" fillId="0" borderId="6" xfId="5" applyFont="1" applyFill="1" applyBorder="1" applyAlignment="1">
      <alignment horizontal="center" vertical="top" wrapText="1"/>
    </xf>
    <xf numFmtId="0" fontId="27" fillId="0" borderId="1" xfId="5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Alignment="1">
      <alignment horizontal="left" wrapText="1"/>
    </xf>
    <xf numFmtId="0" fontId="29" fillId="0" borderId="0" xfId="4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27" fillId="0" borderId="5" xfId="5" applyFont="1" applyFill="1" applyBorder="1" applyAlignment="1">
      <alignment horizontal="center" vertical="top"/>
    </xf>
    <xf numFmtId="0" fontId="27" fillId="0" borderId="14" xfId="5" applyFont="1" applyFill="1" applyBorder="1" applyAlignment="1">
      <alignment horizontal="center" vertical="top"/>
    </xf>
    <xf numFmtId="0" fontId="27" fillId="0" borderId="11" xfId="5" applyFont="1" applyFill="1" applyBorder="1" applyAlignment="1">
      <alignment horizontal="center" vertical="top"/>
    </xf>
    <xf numFmtId="0" fontId="27" fillId="0" borderId="12" xfId="5" applyFont="1" applyFill="1" applyBorder="1" applyAlignment="1">
      <alignment horizontal="center" vertical="top"/>
    </xf>
    <xf numFmtId="0" fontId="27" fillId="0" borderId="9" xfId="5" applyFont="1" applyFill="1" applyBorder="1" applyAlignment="1">
      <alignment horizontal="center" vertical="top"/>
    </xf>
    <xf numFmtId="0" fontId="27" fillId="0" borderId="13" xfId="5" applyFont="1" applyFill="1" applyBorder="1" applyAlignment="1">
      <alignment horizontal="center" vertical="top"/>
    </xf>
    <xf numFmtId="0" fontId="27" fillId="0" borderId="4" xfId="5" applyFont="1" applyFill="1" applyBorder="1" applyAlignment="1">
      <alignment horizontal="center" vertical="top"/>
    </xf>
    <xf numFmtId="0" fontId="27" fillId="0" borderId="8" xfId="5" applyFont="1" applyFill="1" applyBorder="1" applyAlignment="1">
      <alignment horizontal="center" vertical="top"/>
    </xf>
    <xf numFmtId="0" fontId="27" fillId="0" borderId="7" xfId="5" applyFont="1" applyFill="1" applyBorder="1" applyAlignment="1">
      <alignment horizontal="center" vertical="top"/>
    </xf>
    <xf numFmtId="0" fontId="27" fillId="0" borderId="1" xfId="5" applyFont="1" applyFill="1" applyBorder="1" applyAlignment="1">
      <alignment horizontal="center" vertical="center"/>
    </xf>
    <xf numFmtId="0" fontId="27" fillId="0" borderId="6" xfId="5" applyFont="1" applyFill="1" applyBorder="1" applyAlignment="1">
      <alignment horizontal="center" vertical="center"/>
    </xf>
    <xf numFmtId="0" fontId="5" fillId="0" borderId="1" xfId="8" applyFont="1" applyFill="1" applyBorder="1" applyAlignment="1">
      <alignment horizontal="center" vertical="center" wrapText="1"/>
    </xf>
    <xf numFmtId="0" fontId="29" fillId="0" borderId="0" xfId="5" applyFont="1" applyFill="1" applyBorder="1" applyAlignment="1">
      <alignment horizontal="center" vertical="center"/>
    </xf>
    <xf numFmtId="0" fontId="27" fillId="0" borderId="0" xfId="5" applyFont="1" applyFill="1" applyBorder="1" applyAlignment="1">
      <alignment horizontal="center" vertical="center"/>
    </xf>
    <xf numFmtId="0" fontId="27" fillId="0" borderId="0" xfId="5" applyFont="1" applyFill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23" fillId="0" borderId="1" xfId="5" applyFont="1" applyFill="1" applyBorder="1" applyAlignment="1">
      <alignment horizontal="center" vertical="top"/>
    </xf>
    <xf numFmtId="0" fontId="4" fillId="0" borderId="4" xfId="8" applyFont="1" applyFill="1" applyBorder="1" applyAlignment="1">
      <alignment horizontal="center" vertical="top"/>
    </xf>
    <xf numFmtId="0" fontId="4" fillId="0" borderId="8" xfId="8" applyFont="1" applyFill="1" applyBorder="1" applyAlignment="1">
      <alignment horizontal="center" vertical="top"/>
    </xf>
    <xf numFmtId="0" fontId="4" fillId="0" borderId="7" xfId="8" applyFont="1" applyFill="1" applyBorder="1" applyAlignment="1">
      <alignment horizontal="center" vertical="top"/>
    </xf>
    <xf numFmtId="0" fontId="27" fillId="0" borderId="1" xfId="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23" fillId="0" borderId="4" xfId="5" applyFont="1" applyFill="1" applyBorder="1" applyAlignment="1">
      <alignment horizontal="center" vertical="top"/>
    </xf>
    <xf numFmtId="0" fontId="23" fillId="0" borderId="8" xfId="5" applyFont="1" applyFill="1" applyBorder="1" applyAlignment="1">
      <alignment horizontal="center" vertical="top"/>
    </xf>
    <xf numFmtId="0" fontId="5" fillId="0" borderId="0" xfId="3" applyFont="1" applyFill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49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49" fontId="5" fillId="0" borderId="0" xfId="3" applyNumberFormat="1" applyFont="1" applyFill="1" applyAlignment="1">
      <alignment horizontal="center" vertical="center"/>
    </xf>
    <xf numFmtId="0" fontId="7" fillId="0" borderId="0" xfId="4" applyFont="1" applyFill="1" applyBorder="1" applyAlignment="1">
      <alignment horizont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/>
    </xf>
  </cellXfs>
  <cellStyles count="15">
    <cellStyle name="Обычный" xfId="0" builtinId="0"/>
    <cellStyle name="Обычный 10" xfId="1"/>
    <cellStyle name="Обычный 10 2" xfId="11"/>
    <cellStyle name="Обычный 2 11 2" xfId="13"/>
    <cellStyle name="Обычный 3" xfId="2"/>
    <cellStyle name="Обычный 3 2" xfId="3"/>
    <cellStyle name="Обычный 4" xfId="4"/>
    <cellStyle name="Обычный 5" xfId="5"/>
    <cellStyle name="Обычный 7" xfId="6"/>
    <cellStyle name="Обычный 8" xfId="7"/>
    <cellStyle name="Обычный_Форматы по компаниям_last" xfId="8"/>
    <cellStyle name="Процентный" xfId="14" builtinId="5"/>
    <cellStyle name="Финансовый" xfId="9" builtinId="3"/>
    <cellStyle name="Финансовый 2" xfId="10"/>
    <cellStyle name="Финансовый 2 2" xfId="1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87"/>
  <sheetViews>
    <sheetView tabSelected="1" topLeftCell="A11" zoomScale="70" zoomScaleNormal="70" zoomScalePageLayoutView="75" workbookViewId="0">
      <pane xSplit="2" ySplit="3" topLeftCell="C14" activePane="bottomRight" state="frozen"/>
      <selection activeCell="J25" sqref="J25"/>
      <selection pane="topRight" activeCell="J25" sqref="J25"/>
      <selection pane="bottomLeft" activeCell="J25" sqref="J25"/>
      <selection pane="bottomRight" activeCell="I20" sqref="I20"/>
    </sheetView>
  </sheetViews>
  <sheetFormatPr defaultColWidth="9.140625" defaultRowHeight="18.75"/>
  <cols>
    <col min="1" max="1" width="12.140625" style="22" customWidth="1"/>
    <col min="2" max="2" width="64.5703125" style="22" customWidth="1"/>
    <col min="3" max="3" width="36.85546875" style="22" customWidth="1"/>
    <col min="4" max="4" width="10.140625" style="22" customWidth="1"/>
    <col min="5" max="5" width="15.140625" style="22" customWidth="1"/>
    <col min="6" max="6" width="13" style="22" customWidth="1"/>
    <col min="7" max="7" width="16.42578125" style="22" customWidth="1"/>
    <col min="8" max="8" width="11.140625" style="22" customWidth="1"/>
    <col min="9" max="9" width="22.5703125" style="22" customWidth="1"/>
    <col min="10" max="10" width="22.85546875" style="22" customWidth="1"/>
    <col min="11" max="11" width="11.5703125" style="1" customWidth="1"/>
    <col min="12" max="12" width="10.7109375" style="1" customWidth="1"/>
    <col min="13" max="13" width="9.140625" style="1" bestFit="1" customWidth="1"/>
    <col min="14" max="14" width="12.7109375" style="1" customWidth="1"/>
    <col min="15" max="15" width="13.42578125" style="1" customWidth="1"/>
    <col min="16" max="16" width="15.140625" style="1" customWidth="1"/>
    <col min="17" max="17" width="8.85546875" style="1" bestFit="1" customWidth="1"/>
    <col min="18" max="18" width="10.85546875" style="1" bestFit="1" customWidth="1"/>
    <col min="19" max="19" width="15.140625" style="1" bestFit="1" customWidth="1"/>
    <col min="20" max="20" width="13.42578125" style="1" customWidth="1"/>
    <col min="21" max="21" width="14.7109375" style="22" customWidth="1"/>
    <col min="22" max="22" width="8.85546875" style="22" customWidth="1"/>
    <col min="23" max="23" width="9.5703125" style="22" customWidth="1"/>
    <col min="24" max="24" width="16.42578125" style="22" customWidth="1"/>
    <col min="25" max="25" width="11.42578125" style="22" customWidth="1"/>
    <col min="26" max="26" width="15" style="22" customWidth="1"/>
    <col min="27" max="28" width="11.42578125" style="22" customWidth="1"/>
    <col min="29" max="29" width="15.28515625" style="22" customWidth="1"/>
    <col min="30" max="30" width="11.42578125" style="22" customWidth="1"/>
    <col min="31" max="31" width="14.5703125" style="22" customWidth="1"/>
    <col min="32" max="33" width="8" style="22" customWidth="1"/>
    <col min="34" max="34" width="15.140625" style="22" bestFit="1" customWidth="1"/>
    <col min="35" max="35" width="11.85546875" style="22" customWidth="1"/>
    <col min="36" max="36" width="17.42578125" style="22" customWidth="1"/>
    <col min="37" max="37" width="12.85546875" style="22" customWidth="1"/>
    <col min="38" max="38" width="11.7109375" style="22" customWidth="1"/>
    <col min="39" max="39" width="17" style="22" customWidth="1"/>
    <col min="40" max="40" width="13.85546875" style="22" customWidth="1"/>
    <col min="41" max="41" width="9.140625" style="22"/>
    <col min="42" max="42" width="17.7109375" style="22" customWidth="1"/>
    <col min="43" max="43" width="14.42578125" style="22" customWidth="1"/>
    <col min="44" max="44" width="9.140625" style="22"/>
    <col min="45" max="46" width="14.28515625" style="22" customWidth="1"/>
    <col min="47" max="47" width="6.28515625" style="22" customWidth="1"/>
    <col min="48" max="49" width="12.42578125" style="22" customWidth="1"/>
    <col min="50" max="16384" width="9.140625" style="22"/>
  </cols>
  <sheetData>
    <row r="1" spans="1:49">
      <c r="AJ1" s="22" t="s">
        <v>24</v>
      </c>
    </row>
    <row r="2" spans="1:49" ht="18.75" customHeight="1">
      <c r="AJ2" s="22" t="s">
        <v>316</v>
      </c>
    </row>
    <row r="3" spans="1:49" ht="18.75" customHeight="1">
      <c r="AJ3" s="22" t="s">
        <v>220</v>
      </c>
    </row>
    <row r="6" spans="1:49">
      <c r="A6" s="575" t="s">
        <v>0</v>
      </c>
      <c r="B6" s="575"/>
      <c r="C6" s="575"/>
      <c r="D6" s="575"/>
      <c r="E6" s="575"/>
      <c r="F6" s="575"/>
      <c r="G6" s="575"/>
      <c r="H6" s="575"/>
      <c r="I6" s="575"/>
      <c r="J6" s="575"/>
      <c r="K6" s="575"/>
      <c r="L6" s="575"/>
      <c r="M6" s="575"/>
      <c r="N6" s="575"/>
      <c r="O6" s="575"/>
      <c r="P6" s="575"/>
      <c r="Q6" s="575"/>
      <c r="R6" s="575"/>
      <c r="S6" s="575"/>
      <c r="T6" s="575"/>
      <c r="U6" s="575"/>
      <c r="V6" s="575"/>
      <c r="W6" s="575"/>
      <c r="X6" s="575"/>
      <c r="Y6" s="575"/>
      <c r="Z6" s="575"/>
      <c r="AA6" s="575"/>
      <c r="AB6" s="575"/>
      <c r="AC6" s="575"/>
      <c r="AD6" s="575"/>
      <c r="AE6" s="575"/>
      <c r="AF6" s="575"/>
      <c r="AG6" s="575"/>
      <c r="AH6" s="575"/>
      <c r="AI6" s="575"/>
      <c r="AJ6" s="575"/>
      <c r="AK6" s="575"/>
      <c r="AL6" s="575"/>
      <c r="AM6" s="575"/>
      <c r="AN6" s="575"/>
    </row>
    <row r="7" spans="1:49">
      <c r="A7" s="576" t="s">
        <v>1</v>
      </c>
      <c r="B7" s="576"/>
      <c r="C7" s="576"/>
      <c r="D7" s="576"/>
      <c r="E7" s="576"/>
      <c r="F7" s="576"/>
      <c r="G7" s="576"/>
      <c r="H7" s="576"/>
      <c r="I7" s="576"/>
      <c r="J7" s="576"/>
      <c r="K7" s="576"/>
      <c r="L7" s="576"/>
      <c r="M7" s="576"/>
      <c r="N7" s="576"/>
      <c r="O7" s="576"/>
      <c r="P7" s="576"/>
      <c r="Q7" s="576"/>
      <c r="R7" s="576"/>
      <c r="S7" s="576"/>
      <c r="T7" s="576"/>
      <c r="U7" s="576"/>
      <c r="V7" s="576"/>
      <c r="W7" s="576"/>
      <c r="X7" s="576"/>
      <c r="Y7" s="576"/>
      <c r="Z7" s="576"/>
      <c r="AA7" s="576"/>
      <c r="AB7" s="576"/>
      <c r="AC7" s="576"/>
      <c r="AD7" s="576"/>
      <c r="AE7" s="576"/>
      <c r="AF7" s="576"/>
      <c r="AG7" s="576"/>
      <c r="AH7" s="576"/>
      <c r="AI7" s="576"/>
      <c r="AJ7" s="576"/>
      <c r="AK7" s="576"/>
      <c r="AL7" s="576"/>
      <c r="AM7" s="576"/>
      <c r="AN7" s="576"/>
    </row>
    <row r="8" spans="1:49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443"/>
      <c r="AK8" s="443"/>
      <c r="AL8" s="443"/>
      <c r="AM8" s="443"/>
      <c r="AN8" s="443"/>
    </row>
    <row r="9" spans="1:49" ht="26.25" customHeight="1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577"/>
      <c r="AN9" s="577"/>
    </row>
    <row r="10" spans="1:49"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49" ht="78.75" customHeight="1">
      <c r="A11" s="569" t="s">
        <v>2</v>
      </c>
      <c r="B11" s="569" t="s">
        <v>3</v>
      </c>
      <c r="C11" s="569" t="s">
        <v>205</v>
      </c>
      <c r="D11" s="578" t="s">
        <v>4</v>
      </c>
      <c r="E11" s="570" t="s">
        <v>5</v>
      </c>
      <c r="F11" s="570" t="s">
        <v>6</v>
      </c>
      <c r="G11" s="570"/>
      <c r="H11" s="570"/>
      <c r="I11" s="570" t="s">
        <v>187</v>
      </c>
      <c r="J11" s="570" t="s">
        <v>7</v>
      </c>
      <c r="K11" s="573" t="s">
        <v>426</v>
      </c>
      <c r="L11" s="573"/>
      <c r="M11" s="573"/>
      <c r="N11" s="573"/>
      <c r="O11" s="573"/>
      <c r="P11" s="573"/>
      <c r="Q11" s="573"/>
      <c r="R11" s="573"/>
      <c r="S11" s="573"/>
      <c r="T11" s="573"/>
      <c r="U11" s="573"/>
      <c r="V11" s="573"/>
      <c r="W11" s="573"/>
      <c r="X11" s="573"/>
      <c r="Y11" s="573"/>
      <c r="Z11" s="573"/>
      <c r="AA11" s="573"/>
      <c r="AB11" s="573"/>
      <c r="AC11" s="573"/>
      <c r="AD11" s="573"/>
      <c r="AE11" s="573"/>
      <c r="AF11" s="573"/>
      <c r="AG11" s="573"/>
      <c r="AH11" s="573"/>
      <c r="AI11" s="573"/>
      <c r="AJ11" s="573"/>
      <c r="AK11" s="573"/>
      <c r="AL11" s="573"/>
      <c r="AM11" s="573"/>
      <c r="AN11" s="574"/>
    </row>
    <row r="12" spans="1:49" ht="86.25" customHeight="1">
      <c r="A12" s="569"/>
      <c r="B12" s="569"/>
      <c r="C12" s="569"/>
      <c r="D12" s="579"/>
      <c r="E12" s="570"/>
      <c r="F12" s="581" t="s">
        <v>8</v>
      </c>
      <c r="G12" s="573"/>
      <c r="H12" s="574"/>
      <c r="I12" s="570"/>
      <c r="J12" s="570"/>
      <c r="K12" s="569" t="s">
        <v>339</v>
      </c>
      <c r="L12" s="569"/>
      <c r="M12" s="569"/>
      <c r="N12" s="569"/>
      <c r="O12" s="569"/>
      <c r="P12" s="569" t="s">
        <v>340</v>
      </c>
      <c r="Q12" s="569"/>
      <c r="R12" s="569"/>
      <c r="S12" s="569"/>
      <c r="T12" s="569"/>
      <c r="U12" s="569" t="s">
        <v>348</v>
      </c>
      <c r="V12" s="569"/>
      <c r="W12" s="569"/>
      <c r="X12" s="569"/>
      <c r="Y12" s="569"/>
      <c r="Z12" s="569" t="s">
        <v>349</v>
      </c>
      <c r="AA12" s="569"/>
      <c r="AB12" s="569"/>
      <c r="AC12" s="569"/>
      <c r="AD12" s="569"/>
      <c r="AE12" s="581" t="s">
        <v>350</v>
      </c>
      <c r="AF12" s="573"/>
      <c r="AG12" s="573"/>
      <c r="AH12" s="573"/>
      <c r="AI12" s="574"/>
      <c r="AJ12" s="569" t="s">
        <v>9</v>
      </c>
      <c r="AK12" s="569"/>
      <c r="AL12" s="569"/>
      <c r="AM12" s="569"/>
      <c r="AN12" s="569"/>
    </row>
    <row r="13" spans="1:49" ht="289.5" customHeight="1">
      <c r="A13" s="569"/>
      <c r="B13" s="569"/>
      <c r="C13" s="569"/>
      <c r="D13" s="580"/>
      <c r="E13" s="86" t="s">
        <v>10</v>
      </c>
      <c r="F13" s="442" t="s">
        <v>11</v>
      </c>
      <c r="G13" s="442" t="s">
        <v>12</v>
      </c>
      <c r="H13" s="442" t="s">
        <v>13</v>
      </c>
      <c r="I13" s="86" t="s">
        <v>8</v>
      </c>
      <c r="J13" s="86" t="s">
        <v>421</v>
      </c>
      <c r="K13" s="442" t="s">
        <v>14</v>
      </c>
      <c r="L13" s="442" t="s">
        <v>15</v>
      </c>
      <c r="M13" s="442" t="s">
        <v>16</v>
      </c>
      <c r="N13" s="442" t="s">
        <v>17</v>
      </c>
      <c r="O13" s="442" t="s">
        <v>18</v>
      </c>
      <c r="P13" s="442" t="s">
        <v>14</v>
      </c>
      <c r="Q13" s="442" t="s">
        <v>15</v>
      </c>
      <c r="R13" s="442" t="s">
        <v>16</v>
      </c>
      <c r="S13" s="442" t="s">
        <v>17</v>
      </c>
      <c r="T13" s="442" t="s">
        <v>18</v>
      </c>
      <c r="U13" s="442" t="s">
        <v>14</v>
      </c>
      <c r="V13" s="442" t="s">
        <v>15</v>
      </c>
      <c r="W13" s="442" t="s">
        <v>16</v>
      </c>
      <c r="X13" s="37" t="s">
        <v>17</v>
      </c>
      <c r="Y13" s="37" t="s">
        <v>18</v>
      </c>
      <c r="Z13" s="442" t="s">
        <v>14</v>
      </c>
      <c r="AA13" s="442" t="s">
        <v>15</v>
      </c>
      <c r="AB13" s="442" t="s">
        <v>16</v>
      </c>
      <c r="AC13" s="37" t="s">
        <v>17</v>
      </c>
      <c r="AD13" s="37" t="s">
        <v>18</v>
      </c>
      <c r="AE13" s="37" t="s">
        <v>14</v>
      </c>
      <c r="AF13" s="37" t="s">
        <v>15</v>
      </c>
      <c r="AG13" s="37" t="s">
        <v>16</v>
      </c>
      <c r="AH13" s="37" t="s">
        <v>17</v>
      </c>
      <c r="AI13" s="37" t="s">
        <v>18</v>
      </c>
      <c r="AJ13" s="442" t="s">
        <v>14</v>
      </c>
      <c r="AK13" s="442" t="s">
        <v>15</v>
      </c>
      <c r="AL13" s="442" t="s">
        <v>16</v>
      </c>
      <c r="AM13" s="37" t="s">
        <v>17</v>
      </c>
      <c r="AN13" s="37" t="s">
        <v>18</v>
      </c>
    </row>
    <row r="14" spans="1:49" ht="19.5" customHeight="1">
      <c r="A14" s="441">
        <v>1</v>
      </c>
      <c r="B14" s="23">
        <v>2</v>
      </c>
      <c r="C14" s="441">
        <v>3</v>
      </c>
      <c r="D14" s="441">
        <v>4</v>
      </c>
      <c r="E14" s="441">
        <v>5</v>
      </c>
      <c r="F14" s="441">
        <v>6</v>
      </c>
      <c r="G14" s="441">
        <v>7</v>
      </c>
      <c r="H14" s="441">
        <v>8</v>
      </c>
      <c r="I14" s="441">
        <v>9</v>
      </c>
      <c r="J14" s="441">
        <v>10</v>
      </c>
      <c r="K14" s="24" t="s">
        <v>221</v>
      </c>
      <c r="L14" s="24" t="s">
        <v>222</v>
      </c>
      <c r="M14" s="24" t="s">
        <v>223</v>
      </c>
      <c r="N14" s="24" t="s">
        <v>224</v>
      </c>
      <c r="O14" s="24" t="s">
        <v>225</v>
      </c>
      <c r="P14" s="24" t="s">
        <v>226</v>
      </c>
      <c r="Q14" s="24" t="s">
        <v>227</v>
      </c>
      <c r="R14" s="24" t="s">
        <v>228</v>
      </c>
      <c r="S14" s="24" t="s">
        <v>229</v>
      </c>
      <c r="T14" s="24" t="s">
        <v>230</v>
      </c>
      <c r="U14" s="24" t="s">
        <v>19</v>
      </c>
      <c r="V14" s="24" t="s">
        <v>20</v>
      </c>
      <c r="W14" s="24" t="s">
        <v>21</v>
      </c>
      <c r="X14" s="24" t="s">
        <v>22</v>
      </c>
      <c r="Y14" s="24" t="s">
        <v>23</v>
      </c>
      <c r="Z14" s="24" t="s">
        <v>358</v>
      </c>
      <c r="AA14" s="24" t="s">
        <v>359</v>
      </c>
      <c r="AB14" s="24" t="s">
        <v>360</v>
      </c>
      <c r="AC14" s="24" t="s">
        <v>361</v>
      </c>
      <c r="AD14" s="24" t="s">
        <v>362</v>
      </c>
      <c r="AE14" s="24" t="s">
        <v>364</v>
      </c>
      <c r="AF14" s="24" t="s">
        <v>365</v>
      </c>
      <c r="AG14" s="24" t="s">
        <v>366</v>
      </c>
      <c r="AH14" s="24" t="s">
        <v>367</v>
      </c>
      <c r="AI14" s="24" t="s">
        <v>368</v>
      </c>
      <c r="AJ14" s="441">
        <v>12</v>
      </c>
      <c r="AK14" s="441">
        <v>13</v>
      </c>
      <c r="AL14" s="441">
        <v>14</v>
      </c>
      <c r="AM14" s="441">
        <v>15</v>
      </c>
      <c r="AN14" s="441">
        <v>16</v>
      </c>
    </row>
    <row r="15" spans="1:49">
      <c r="A15" s="42" t="s">
        <v>420</v>
      </c>
      <c r="B15" s="220" t="s">
        <v>179</v>
      </c>
      <c r="C15" s="25"/>
      <c r="D15" s="452"/>
      <c r="E15" s="452"/>
      <c r="F15" s="258">
        <v>199.20401457568886</v>
      </c>
      <c r="G15" s="256">
        <v>1280.3904000000002</v>
      </c>
      <c r="H15" s="464"/>
      <c r="I15" s="256">
        <v>1280.3904000000002</v>
      </c>
      <c r="J15" s="256">
        <v>1280.3904000000002</v>
      </c>
      <c r="K15" s="258">
        <v>255.18119999999999</v>
      </c>
      <c r="L15" s="554">
        <v>0</v>
      </c>
      <c r="M15" s="554">
        <v>0</v>
      </c>
      <c r="N15" s="258">
        <v>238.49879999999999</v>
      </c>
      <c r="O15" s="555">
        <v>16.682400000000001</v>
      </c>
      <c r="P15" s="555">
        <v>281.49959999999999</v>
      </c>
      <c r="Q15" s="554">
        <v>0</v>
      </c>
      <c r="R15" s="554">
        <v>0</v>
      </c>
      <c r="S15" s="555">
        <v>258.04919999999998</v>
      </c>
      <c r="T15" s="555">
        <v>23.450399999999998</v>
      </c>
      <c r="U15" s="555">
        <v>259.77840000000003</v>
      </c>
      <c r="V15" s="554">
        <v>0</v>
      </c>
      <c r="W15" s="554">
        <v>0</v>
      </c>
      <c r="X15" s="555">
        <v>259.77840000000003</v>
      </c>
      <c r="Y15" s="554">
        <v>0</v>
      </c>
      <c r="Z15" s="555">
        <v>258.01560000000001</v>
      </c>
      <c r="AA15" s="554">
        <v>0</v>
      </c>
      <c r="AB15" s="554">
        <v>0</v>
      </c>
      <c r="AC15" s="555">
        <v>258.01560000000001</v>
      </c>
      <c r="AD15" s="555">
        <v>0</v>
      </c>
      <c r="AE15" s="555">
        <v>225.91560000000001</v>
      </c>
      <c r="AF15" s="555"/>
      <c r="AG15" s="555"/>
      <c r="AH15" s="555">
        <v>217.55160000000001</v>
      </c>
      <c r="AI15" s="555">
        <v>8.363999999999999</v>
      </c>
      <c r="AJ15" s="555">
        <v>1280.3904000000002</v>
      </c>
      <c r="AK15" s="556">
        <v>0</v>
      </c>
      <c r="AL15" s="556">
        <v>0</v>
      </c>
      <c r="AM15" s="555">
        <v>1231.8936000000001</v>
      </c>
      <c r="AN15" s="555">
        <v>48.4968</v>
      </c>
      <c r="AP15" s="94"/>
    </row>
    <row r="16" spans="1:49">
      <c r="A16" s="222" t="s">
        <v>53</v>
      </c>
      <c r="B16" s="220" t="s">
        <v>169</v>
      </c>
      <c r="C16" s="25"/>
      <c r="D16" s="452"/>
      <c r="E16" s="452"/>
      <c r="F16" s="258">
        <v>199.20401457568886</v>
      </c>
      <c r="G16" s="258">
        <v>1280.3904000000002</v>
      </c>
      <c r="H16" s="258"/>
      <c r="I16" s="258">
        <v>1280.3904000000002</v>
      </c>
      <c r="J16" s="258">
        <v>1280.3904000000002</v>
      </c>
      <c r="K16" s="258">
        <v>255.18119999999999</v>
      </c>
      <c r="L16" s="554">
        <v>0</v>
      </c>
      <c r="M16" s="554">
        <v>0</v>
      </c>
      <c r="N16" s="258">
        <v>238.49879999999999</v>
      </c>
      <c r="O16" s="555">
        <v>16.682400000000001</v>
      </c>
      <c r="P16" s="555">
        <v>281.49959999999999</v>
      </c>
      <c r="Q16" s="554">
        <v>0</v>
      </c>
      <c r="R16" s="554">
        <v>0</v>
      </c>
      <c r="S16" s="555">
        <v>258.04919999999998</v>
      </c>
      <c r="T16" s="555">
        <v>23.450399999999998</v>
      </c>
      <c r="U16" s="555">
        <v>259.77840000000003</v>
      </c>
      <c r="V16" s="554">
        <v>0</v>
      </c>
      <c r="W16" s="554">
        <v>0</v>
      </c>
      <c r="X16" s="555">
        <v>259.77840000000003</v>
      </c>
      <c r="Y16" s="554">
        <v>0</v>
      </c>
      <c r="Z16" s="555">
        <v>258.01560000000001</v>
      </c>
      <c r="AA16" s="554">
        <v>0</v>
      </c>
      <c r="AB16" s="554">
        <v>0</v>
      </c>
      <c r="AC16" s="555">
        <v>258.01560000000001</v>
      </c>
      <c r="AD16" s="555"/>
      <c r="AE16" s="555">
        <v>225.91560000000001</v>
      </c>
      <c r="AF16" s="555"/>
      <c r="AG16" s="555"/>
      <c r="AH16" s="555">
        <v>217.55160000000001</v>
      </c>
      <c r="AI16" s="555">
        <v>8.363999999999999</v>
      </c>
      <c r="AJ16" s="555">
        <v>1280.3904000000002</v>
      </c>
      <c r="AK16" s="556">
        <v>0</v>
      </c>
      <c r="AL16" s="556">
        <v>0</v>
      </c>
      <c r="AM16" s="555">
        <v>1231.8936000000001</v>
      </c>
      <c r="AN16" s="555">
        <v>48.4968</v>
      </c>
      <c r="AO16" s="293"/>
      <c r="AP16" s="94"/>
      <c r="AQ16" s="94"/>
      <c r="AS16" s="94"/>
      <c r="AT16" s="94"/>
      <c r="AV16" s="94"/>
      <c r="AW16" s="94"/>
    </row>
    <row r="17" spans="1:43" ht="47.25" customHeight="1">
      <c r="A17" s="219" t="s">
        <v>151</v>
      </c>
      <c r="B17" s="220" t="s">
        <v>191</v>
      </c>
      <c r="C17" s="25"/>
      <c r="D17" s="452"/>
      <c r="E17" s="452"/>
      <c r="F17" s="258">
        <v>199.20401457568886</v>
      </c>
      <c r="G17" s="256">
        <v>1237.2912000000001</v>
      </c>
      <c r="H17" s="464"/>
      <c r="I17" s="256">
        <v>1237.2912000000001</v>
      </c>
      <c r="J17" s="256">
        <v>1237.2912000000001</v>
      </c>
      <c r="K17" s="258">
        <v>243.8964</v>
      </c>
      <c r="L17" s="554">
        <v>0</v>
      </c>
      <c r="M17" s="554">
        <v>0</v>
      </c>
      <c r="N17" s="258">
        <v>238.49879999999999</v>
      </c>
      <c r="O17" s="555">
        <v>5.3975999999999997</v>
      </c>
      <c r="P17" s="555">
        <v>258.04919999999998</v>
      </c>
      <c r="Q17" s="554">
        <v>0</v>
      </c>
      <c r="R17" s="554">
        <v>0</v>
      </c>
      <c r="S17" s="555">
        <v>258.04919999999998</v>
      </c>
      <c r="T17" s="555">
        <v>0</v>
      </c>
      <c r="U17" s="555">
        <v>259.77840000000003</v>
      </c>
      <c r="V17" s="554">
        <v>0</v>
      </c>
      <c r="W17" s="554">
        <v>0</v>
      </c>
      <c r="X17" s="555">
        <v>259.77840000000003</v>
      </c>
      <c r="Y17" s="554">
        <v>0</v>
      </c>
      <c r="Z17" s="555">
        <v>258.01560000000001</v>
      </c>
      <c r="AA17" s="554">
        <v>0</v>
      </c>
      <c r="AB17" s="554">
        <v>0</v>
      </c>
      <c r="AC17" s="555">
        <v>258.01560000000001</v>
      </c>
      <c r="AD17" s="555"/>
      <c r="AE17" s="555">
        <v>217.55160000000001</v>
      </c>
      <c r="AF17" s="555"/>
      <c r="AG17" s="555"/>
      <c r="AH17" s="555">
        <v>217.55160000000001</v>
      </c>
      <c r="AI17" s="555">
        <v>0</v>
      </c>
      <c r="AJ17" s="555">
        <v>1237.2912000000001</v>
      </c>
      <c r="AK17" s="556">
        <v>0</v>
      </c>
      <c r="AL17" s="556">
        <v>0</v>
      </c>
      <c r="AM17" s="555">
        <v>1231.8936000000001</v>
      </c>
      <c r="AN17" s="555">
        <v>5.3975999999999997</v>
      </c>
      <c r="AO17" s="293"/>
      <c r="AP17" s="94"/>
      <c r="AQ17" s="94"/>
    </row>
    <row r="18" spans="1:43" s="39" customFormat="1" ht="75">
      <c r="A18" s="219" t="s">
        <v>149</v>
      </c>
      <c r="B18" s="220" t="s">
        <v>192</v>
      </c>
      <c r="C18" s="25"/>
      <c r="D18" s="452"/>
      <c r="E18" s="452"/>
      <c r="F18" s="258">
        <v>199.20401457568886</v>
      </c>
      <c r="G18" s="256">
        <v>1237.2912000000001</v>
      </c>
      <c r="H18" s="464"/>
      <c r="I18" s="256">
        <v>1237.2912000000001</v>
      </c>
      <c r="J18" s="256">
        <v>1237.2912000000001</v>
      </c>
      <c r="K18" s="258">
        <v>243.8964</v>
      </c>
      <c r="L18" s="554">
        <v>0</v>
      </c>
      <c r="M18" s="554">
        <v>0</v>
      </c>
      <c r="N18" s="258">
        <v>238.49879999999999</v>
      </c>
      <c r="O18" s="555">
        <v>5.3975999999999997</v>
      </c>
      <c r="P18" s="555">
        <v>258.04919999999998</v>
      </c>
      <c r="Q18" s="554">
        <v>0</v>
      </c>
      <c r="R18" s="554">
        <v>0</v>
      </c>
      <c r="S18" s="555">
        <v>258.04919999999998</v>
      </c>
      <c r="T18" s="555">
        <v>0</v>
      </c>
      <c r="U18" s="555">
        <v>259.77840000000003</v>
      </c>
      <c r="V18" s="554">
        <v>0</v>
      </c>
      <c r="W18" s="554">
        <v>0</v>
      </c>
      <c r="X18" s="555">
        <v>259.77840000000003</v>
      </c>
      <c r="Y18" s="554">
        <v>0</v>
      </c>
      <c r="Z18" s="555">
        <v>258.01560000000001</v>
      </c>
      <c r="AA18" s="554">
        <v>0</v>
      </c>
      <c r="AB18" s="554">
        <v>0</v>
      </c>
      <c r="AC18" s="555">
        <v>258.01560000000001</v>
      </c>
      <c r="AD18" s="555"/>
      <c r="AE18" s="555">
        <v>217.55160000000001</v>
      </c>
      <c r="AF18" s="555"/>
      <c r="AG18" s="555"/>
      <c r="AH18" s="555">
        <v>217.55160000000001</v>
      </c>
      <c r="AI18" s="555">
        <v>0</v>
      </c>
      <c r="AJ18" s="555">
        <v>1237.2912000000001</v>
      </c>
      <c r="AK18" s="556">
        <v>0</v>
      </c>
      <c r="AL18" s="556">
        <v>0</v>
      </c>
      <c r="AM18" s="555">
        <v>1231.8936000000001</v>
      </c>
      <c r="AN18" s="555">
        <v>5.3975999999999997</v>
      </c>
      <c r="AO18" s="293"/>
      <c r="AP18" s="94"/>
    </row>
    <row r="19" spans="1:43" s="39" customFormat="1" ht="40.15" customHeight="1">
      <c r="A19" s="219" t="s">
        <v>148</v>
      </c>
      <c r="B19" s="220" t="s">
        <v>193</v>
      </c>
      <c r="C19" s="244"/>
      <c r="D19" s="219"/>
      <c r="E19" s="219"/>
      <c r="F19" s="258">
        <v>199.20401457568886</v>
      </c>
      <c r="G19" s="256">
        <v>1237.2912000000001</v>
      </c>
      <c r="H19" s="256"/>
      <c r="I19" s="256">
        <v>1237.2912000000001</v>
      </c>
      <c r="J19" s="256">
        <v>1237.2912000000001</v>
      </c>
      <c r="K19" s="258">
        <v>243.8964</v>
      </c>
      <c r="L19" s="554">
        <v>0</v>
      </c>
      <c r="M19" s="554">
        <v>0</v>
      </c>
      <c r="N19" s="258">
        <v>238.49879999999999</v>
      </c>
      <c r="O19" s="555">
        <v>5.3975999999999997</v>
      </c>
      <c r="P19" s="555">
        <v>258.04919999999998</v>
      </c>
      <c r="Q19" s="554">
        <v>0</v>
      </c>
      <c r="R19" s="554">
        <v>0</v>
      </c>
      <c r="S19" s="555">
        <v>258.04919999999998</v>
      </c>
      <c r="T19" s="555">
        <v>0</v>
      </c>
      <c r="U19" s="555">
        <v>259.77840000000003</v>
      </c>
      <c r="V19" s="554">
        <v>0</v>
      </c>
      <c r="W19" s="554">
        <v>0</v>
      </c>
      <c r="X19" s="555">
        <v>259.77840000000003</v>
      </c>
      <c r="Y19" s="554">
        <v>0</v>
      </c>
      <c r="Z19" s="555">
        <v>258.01560000000001</v>
      </c>
      <c r="AA19" s="554">
        <v>0</v>
      </c>
      <c r="AB19" s="554">
        <v>0</v>
      </c>
      <c r="AC19" s="555">
        <v>258.01560000000001</v>
      </c>
      <c r="AD19" s="555"/>
      <c r="AE19" s="555">
        <v>217.55160000000001</v>
      </c>
      <c r="AF19" s="555"/>
      <c r="AG19" s="555"/>
      <c r="AH19" s="555">
        <v>217.55160000000001</v>
      </c>
      <c r="AI19" s="555">
        <v>0</v>
      </c>
      <c r="AJ19" s="555">
        <v>1237.2912000000001</v>
      </c>
      <c r="AK19" s="556">
        <v>0</v>
      </c>
      <c r="AL19" s="556">
        <v>0</v>
      </c>
      <c r="AM19" s="555">
        <v>1231.8936000000001</v>
      </c>
      <c r="AN19" s="555">
        <v>5.3975999999999997</v>
      </c>
      <c r="AO19" s="293"/>
      <c r="AP19" s="94"/>
    </row>
    <row r="20" spans="1:43" ht="33" customHeight="1">
      <c r="A20" s="452" t="s">
        <v>148</v>
      </c>
      <c r="B20" s="458" t="s">
        <v>318</v>
      </c>
      <c r="C20" s="439" t="s">
        <v>369</v>
      </c>
      <c r="D20" s="452">
        <v>2025</v>
      </c>
      <c r="E20" s="452">
        <v>2025</v>
      </c>
      <c r="F20" s="109">
        <v>6.8851489754476649</v>
      </c>
      <c r="G20" s="109">
        <v>50.585999999999999</v>
      </c>
      <c r="H20" s="38" t="s">
        <v>241</v>
      </c>
      <c r="I20" s="109">
        <v>50.585999999999999</v>
      </c>
      <c r="J20" s="109">
        <v>50.585999999999999</v>
      </c>
      <c r="K20" s="109">
        <v>50.585999999999999</v>
      </c>
      <c r="L20" s="554">
        <v>0</v>
      </c>
      <c r="M20" s="554">
        <v>0</v>
      </c>
      <c r="N20" s="109">
        <v>49.3992</v>
      </c>
      <c r="O20" s="556">
        <v>1.1867999999999999</v>
      </c>
      <c r="P20" s="556">
        <v>0</v>
      </c>
      <c r="Q20" s="554">
        <v>0</v>
      </c>
      <c r="R20" s="554">
        <v>0</v>
      </c>
      <c r="S20" s="556"/>
      <c r="T20" s="554">
        <v>0</v>
      </c>
      <c r="U20" s="556">
        <v>0</v>
      </c>
      <c r="V20" s="554">
        <v>0</v>
      </c>
      <c r="W20" s="554">
        <v>0</v>
      </c>
      <c r="X20" s="554">
        <v>0</v>
      </c>
      <c r="Y20" s="554">
        <v>0</v>
      </c>
      <c r="Z20" s="554">
        <v>0</v>
      </c>
      <c r="AA20" s="554">
        <v>0</v>
      </c>
      <c r="AB20" s="554">
        <v>0</v>
      </c>
      <c r="AC20" s="554">
        <v>0</v>
      </c>
      <c r="AD20" s="554">
        <v>0</v>
      </c>
      <c r="AE20" s="554">
        <v>0</v>
      </c>
      <c r="AF20" s="554">
        <v>0</v>
      </c>
      <c r="AG20" s="554">
        <v>0</v>
      </c>
      <c r="AH20" s="554">
        <v>0</v>
      </c>
      <c r="AI20" s="554">
        <v>0</v>
      </c>
      <c r="AJ20" s="556">
        <v>50.585999999999999</v>
      </c>
      <c r="AK20" s="556">
        <v>0</v>
      </c>
      <c r="AL20" s="556">
        <v>0</v>
      </c>
      <c r="AM20" s="556">
        <v>49.3992</v>
      </c>
      <c r="AN20" s="556">
        <v>1.1867999999999999</v>
      </c>
      <c r="AO20" s="293"/>
      <c r="AP20" s="94"/>
      <c r="AQ20" s="94"/>
    </row>
    <row r="21" spans="1:43" ht="33" customHeight="1">
      <c r="A21" s="452" t="s">
        <v>148</v>
      </c>
      <c r="B21" s="458" t="s">
        <v>319</v>
      </c>
      <c r="C21" s="439" t="s">
        <v>370</v>
      </c>
      <c r="D21" s="452">
        <v>2025</v>
      </c>
      <c r="E21" s="452">
        <v>2025</v>
      </c>
      <c r="F21" s="109">
        <v>14.695480628910882</v>
      </c>
      <c r="G21" s="109">
        <v>81.669599999999988</v>
      </c>
      <c r="H21" s="38" t="s">
        <v>241</v>
      </c>
      <c r="I21" s="109">
        <v>81.669599999999988</v>
      </c>
      <c r="J21" s="109">
        <v>81.669599999999988</v>
      </c>
      <c r="K21" s="109">
        <v>81.669600000000003</v>
      </c>
      <c r="L21" s="554">
        <v>0</v>
      </c>
      <c r="M21" s="554">
        <v>0</v>
      </c>
      <c r="N21" s="109">
        <v>81.669600000000003</v>
      </c>
      <c r="O21" s="556">
        <v>0</v>
      </c>
      <c r="P21" s="556">
        <v>0</v>
      </c>
      <c r="Q21" s="554">
        <v>0</v>
      </c>
      <c r="R21" s="554">
        <v>0</v>
      </c>
      <c r="S21" s="556"/>
      <c r="T21" s="554">
        <v>0</v>
      </c>
      <c r="U21" s="556">
        <v>0</v>
      </c>
      <c r="V21" s="554">
        <v>0</v>
      </c>
      <c r="W21" s="554">
        <v>0</v>
      </c>
      <c r="X21" s="554">
        <v>0</v>
      </c>
      <c r="Y21" s="554">
        <v>0</v>
      </c>
      <c r="Z21" s="554">
        <v>0</v>
      </c>
      <c r="AA21" s="554">
        <v>0</v>
      </c>
      <c r="AB21" s="554">
        <v>0</v>
      </c>
      <c r="AC21" s="554">
        <v>0</v>
      </c>
      <c r="AD21" s="554">
        <v>0</v>
      </c>
      <c r="AE21" s="554">
        <v>0</v>
      </c>
      <c r="AF21" s="554">
        <v>0</v>
      </c>
      <c r="AG21" s="554">
        <v>0</v>
      </c>
      <c r="AH21" s="554">
        <v>0</v>
      </c>
      <c r="AI21" s="554">
        <v>0</v>
      </c>
      <c r="AJ21" s="556">
        <v>81.669600000000003</v>
      </c>
      <c r="AK21" s="556">
        <v>0</v>
      </c>
      <c r="AL21" s="556">
        <v>0</v>
      </c>
      <c r="AM21" s="556">
        <v>81.669600000000003</v>
      </c>
      <c r="AN21" s="556">
        <v>0</v>
      </c>
      <c r="AO21" s="293"/>
      <c r="AP21" s="94"/>
      <c r="AQ21" s="94"/>
    </row>
    <row r="22" spans="1:43" ht="37.5">
      <c r="A22" s="452" t="s">
        <v>148</v>
      </c>
      <c r="B22" s="458" t="s">
        <v>423</v>
      </c>
      <c r="C22" s="439" t="s">
        <v>400</v>
      </c>
      <c r="D22" s="452">
        <v>2025</v>
      </c>
      <c r="E22" s="452">
        <v>2025</v>
      </c>
      <c r="F22" s="109">
        <v>1.6895999999999998</v>
      </c>
      <c r="G22" s="109">
        <v>9.4067999999999987</v>
      </c>
      <c r="H22" s="38" t="s">
        <v>241</v>
      </c>
      <c r="I22" s="109">
        <v>9.4067999999999987</v>
      </c>
      <c r="J22" s="109">
        <v>9.4067999999999987</v>
      </c>
      <c r="K22" s="109">
        <v>9.4068000000000005</v>
      </c>
      <c r="L22" s="554">
        <v>0</v>
      </c>
      <c r="M22" s="554">
        <v>0</v>
      </c>
      <c r="N22" s="109">
        <v>9.4068000000000005</v>
      </c>
      <c r="O22" s="556">
        <v>0</v>
      </c>
      <c r="P22" s="556">
        <v>0</v>
      </c>
      <c r="Q22" s="554">
        <v>0</v>
      </c>
      <c r="R22" s="554">
        <v>0</v>
      </c>
      <c r="S22" s="556"/>
      <c r="T22" s="554">
        <v>0</v>
      </c>
      <c r="U22" s="556">
        <v>0</v>
      </c>
      <c r="V22" s="554">
        <v>0</v>
      </c>
      <c r="W22" s="554">
        <v>0</v>
      </c>
      <c r="X22" s="554">
        <v>0</v>
      </c>
      <c r="Y22" s="554">
        <v>0</v>
      </c>
      <c r="Z22" s="554">
        <v>0</v>
      </c>
      <c r="AA22" s="554">
        <v>0</v>
      </c>
      <c r="AB22" s="554">
        <v>0</v>
      </c>
      <c r="AC22" s="554">
        <v>0</v>
      </c>
      <c r="AD22" s="554">
        <v>0</v>
      </c>
      <c r="AE22" s="554">
        <v>0</v>
      </c>
      <c r="AF22" s="554">
        <v>0</v>
      </c>
      <c r="AG22" s="554">
        <v>0</v>
      </c>
      <c r="AH22" s="554">
        <v>0</v>
      </c>
      <c r="AI22" s="554">
        <v>0</v>
      </c>
      <c r="AJ22" s="556">
        <v>9.4068000000000005</v>
      </c>
      <c r="AK22" s="556">
        <v>0</v>
      </c>
      <c r="AL22" s="556">
        <v>0</v>
      </c>
      <c r="AM22" s="556">
        <v>9.4068000000000005</v>
      </c>
      <c r="AN22" s="556">
        <v>0</v>
      </c>
      <c r="AO22" s="293"/>
      <c r="AP22" s="94"/>
      <c r="AQ22" s="94"/>
    </row>
    <row r="23" spans="1:43" ht="37.5">
      <c r="A23" s="452" t="s">
        <v>148</v>
      </c>
      <c r="B23" s="458" t="s">
        <v>320</v>
      </c>
      <c r="C23" s="439" t="s">
        <v>371</v>
      </c>
      <c r="D23" s="452">
        <v>2025</v>
      </c>
      <c r="E23" s="452">
        <v>2025</v>
      </c>
      <c r="F23" s="109">
        <v>2.7739604947387848</v>
      </c>
      <c r="G23" s="109">
        <v>15.415199999999999</v>
      </c>
      <c r="H23" s="38" t="s">
        <v>241</v>
      </c>
      <c r="I23" s="109">
        <v>15.415199999999999</v>
      </c>
      <c r="J23" s="109">
        <v>15.415199999999999</v>
      </c>
      <c r="K23" s="109">
        <v>15.415199999999999</v>
      </c>
      <c r="L23" s="554">
        <v>0</v>
      </c>
      <c r="M23" s="554">
        <v>0</v>
      </c>
      <c r="N23" s="109">
        <v>11.2044</v>
      </c>
      <c r="O23" s="556">
        <v>4.2107999999999999</v>
      </c>
      <c r="P23" s="556">
        <v>0</v>
      </c>
      <c r="Q23" s="554">
        <v>0</v>
      </c>
      <c r="R23" s="554">
        <v>0</v>
      </c>
      <c r="S23" s="556"/>
      <c r="T23" s="554">
        <v>0</v>
      </c>
      <c r="U23" s="556">
        <v>0</v>
      </c>
      <c r="V23" s="554">
        <v>0</v>
      </c>
      <c r="W23" s="554">
        <v>0</v>
      </c>
      <c r="X23" s="554">
        <v>0</v>
      </c>
      <c r="Y23" s="554">
        <v>0</v>
      </c>
      <c r="Z23" s="554">
        <v>0</v>
      </c>
      <c r="AA23" s="554">
        <v>0</v>
      </c>
      <c r="AB23" s="554">
        <v>0</v>
      </c>
      <c r="AC23" s="554">
        <v>0</v>
      </c>
      <c r="AD23" s="554">
        <v>0</v>
      </c>
      <c r="AE23" s="554">
        <v>0</v>
      </c>
      <c r="AF23" s="554">
        <v>0</v>
      </c>
      <c r="AG23" s="554">
        <v>0</v>
      </c>
      <c r="AH23" s="554">
        <v>0</v>
      </c>
      <c r="AI23" s="554">
        <v>0</v>
      </c>
      <c r="AJ23" s="556">
        <v>15.415199999999999</v>
      </c>
      <c r="AK23" s="556">
        <v>0</v>
      </c>
      <c r="AL23" s="556">
        <v>0</v>
      </c>
      <c r="AM23" s="556">
        <v>11.2044</v>
      </c>
      <c r="AN23" s="556">
        <v>4.2107999999999999</v>
      </c>
      <c r="AO23" s="293"/>
      <c r="AP23" s="94"/>
      <c r="AQ23" s="94"/>
    </row>
    <row r="24" spans="1:43" ht="40.5" customHeight="1">
      <c r="A24" s="452" t="s">
        <v>148</v>
      </c>
      <c r="B24" s="458" t="s">
        <v>422</v>
      </c>
      <c r="C24" s="439" t="s">
        <v>373</v>
      </c>
      <c r="D24" s="452">
        <v>2025</v>
      </c>
      <c r="E24" s="452">
        <v>2028</v>
      </c>
      <c r="F24" s="109">
        <v>8.7233227038212</v>
      </c>
      <c r="G24" s="109">
        <v>48.491999999999997</v>
      </c>
      <c r="H24" s="38" t="s">
        <v>241</v>
      </c>
      <c r="I24" s="109">
        <v>48.491999999999997</v>
      </c>
      <c r="J24" s="109">
        <v>48.491999999999997</v>
      </c>
      <c r="K24" s="109">
        <v>12.3156</v>
      </c>
      <c r="L24" s="554">
        <v>0</v>
      </c>
      <c r="M24" s="554">
        <v>0</v>
      </c>
      <c r="N24" s="109">
        <v>12.3156</v>
      </c>
      <c r="O24" s="556">
        <v>0</v>
      </c>
      <c r="P24" s="556">
        <v>12.309599999999998</v>
      </c>
      <c r="Q24" s="554">
        <v>0</v>
      </c>
      <c r="R24" s="554">
        <v>0</v>
      </c>
      <c r="S24" s="556">
        <v>12.309599999999998</v>
      </c>
      <c r="T24" s="554">
        <v>0</v>
      </c>
      <c r="U24" s="556">
        <v>11.5908</v>
      </c>
      <c r="V24" s="554">
        <v>0</v>
      </c>
      <c r="W24" s="554">
        <v>0</v>
      </c>
      <c r="X24" s="556">
        <v>11.5908</v>
      </c>
      <c r="Y24" s="554">
        <v>0</v>
      </c>
      <c r="Z24" s="556">
        <v>12.276</v>
      </c>
      <c r="AA24" s="554">
        <v>0</v>
      </c>
      <c r="AB24" s="554">
        <v>0</v>
      </c>
      <c r="AC24" s="556">
        <v>12.276</v>
      </c>
      <c r="AD24" s="554">
        <v>0</v>
      </c>
      <c r="AE24" s="554">
        <v>0</v>
      </c>
      <c r="AF24" s="554">
        <v>0</v>
      </c>
      <c r="AG24" s="554">
        <v>0</v>
      </c>
      <c r="AH24" s="554">
        <v>0</v>
      </c>
      <c r="AI24" s="554">
        <v>0</v>
      </c>
      <c r="AJ24" s="556">
        <v>48.49199999999999</v>
      </c>
      <c r="AK24" s="556">
        <v>0</v>
      </c>
      <c r="AL24" s="556">
        <v>0</v>
      </c>
      <c r="AM24" s="556">
        <v>48.49199999999999</v>
      </c>
      <c r="AN24" s="556">
        <v>0</v>
      </c>
      <c r="AO24" s="293"/>
      <c r="AP24" s="94"/>
      <c r="AQ24" s="94"/>
    </row>
    <row r="25" spans="1:43" ht="75">
      <c r="A25" s="452" t="s">
        <v>148</v>
      </c>
      <c r="B25" s="458" t="s">
        <v>322</v>
      </c>
      <c r="C25" s="439" t="s">
        <v>374</v>
      </c>
      <c r="D25" s="452">
        <v>2025</v>
      </c>
      <c r="E25" s="452">
        <v>2026</v>
      </c>
      <c r="F25" s="109">
        <v>15.733947209590667</v>
      </c>
      <c r="G25" s="109">
        <v>86.518799999999999</v>
      </c>
      <c r="H25" s="38" t="s">
        <v>241</v>
      </c>
      <c r="I25" s="109">
        <v>86.518799999999999</v>
      </c>
      <c r="J25" s="109">
        <v>86.518799999999999</v>
      </c>
      <c r="K25" s="109">
        <v>63</v>
      </c>
      <c r="L25" s="554">
        <v>0</v>
      </c>
      <c r="M25" s="554">
        <v>0</v>
      </c>
      <c r="N25" s="109">
        <v>63</v>
      </c>
      <c r="O25" s="556">
        <v>0</v>
      </c>
      <c r="P25" s="556">
        <v>23.518799999999999</v>
      </c>
      <c r="Q25" s="554">
        <v>0</v>
      </c>
      <c r="R25" s="554">
        <v>0</v>
      </c>
      <c r="S25" s="556">
        <v>23.518799999999999</v>
      </c>
      <c r="T25" s="554">
        <v>0</v>
      </c>
      <c r="U25" s="556">
        <v>0</v>
      </c>
      <c r="V25" s="554">
        <v>0</v>
      </c>
      <c r="W25" s="554">
        <v>0</v>
      </c>
      <c r="X25" s="554">
        <v>0</v>
      </c>
      <c r="Y25" s="554">
        <v>0</v>
      </c>
      <c r="Z25" s="554">
        <v>0</v>
      </c>
      <c r="AA25" s="554">
        <v>0</v>
      </c>
      <c r="AB25" s="554">
        <v>0</v>
      </c>
      <c r="AC25" s="554">
        <v>0</v>
      </c>
      <c r="AD25" s="554">
        <v>0</v>
      </c>
      <c r="AE25" s="554">
        <v>0</v>
      </c>
      <c r="AF25" s="554">
        <v>0</v>
      </c>
      <c r="AG25" s="554">
        <v>0</v>
      </c>
      <c r="AH25" s="554">
        <v>0</v>
      </c>
      <c r="AI25" s="554">
        <v>0</v>
      </c>
      <c r="AJ25" s="556">
        <v>86.518799999999999</v>
      </c>
      <c r="AK25" s="556">
        <v>0</v>
      </c>
      <c r="AL25" s="556">
        <v>0</v>
      </c>
      <c r="AM25" s="556">
        <v>86.518799999999999</v>
      </c>
      <c r="AN25" s="556">
        <v>0</v>
      </c>
      <c r="AO25" s="293"/>
      <c r="AP25" s="94"/>
      <c r="AQ25" s="94"/>
    </row>
    <row r="26" spans="1:43" ht="37.5">
      <c r="A26" s="485" t="s">
        <v>148</v>
      </c>
      <c r="B26" s="458" t="s">
        <v>424</v>
      </c>
      <c r="C26" s="480" t="s">
        <v>419</v>
      </c>
      <c r="D26" s="485">
        <v>2025</v>
      </c>
      <c r="E26" s="485">
        <v>2026</v>
      </c>
      <c r="F26" s="109">
        <v>4.2995999999999999</v>
      </c>
      <c r="G26" s="109">
        <v>23.467200000000002</v>
      </c>
      <c r="H26" s="38" t="s">
        <v>241</v>
      </c>
      <c r="I26" s="109">
        <v>23.467200000000002</v>
      </c>
      <c r="J26" s="109">
        <v>23.467200000000002</v>
      </c>
      <c r="K26" s="109">
        <v>11.5032</v>
      </c>
      <c r="L26" s="554">
        <v>0</v>
      </c>
      <c r="M26" s="554">
        <v>0</v>
      </c>
      <c r="N26" s="109">
        <v>11.5032</v>
      </c>
      <c r="O26" s="556">
        <v>0</v>
      </c>
      <c r="P26" s="556">
        <v>11.964</v>
      </c>
      <c r="Q26" s="554">
        <v>0</v>
      </c>
      <c r="R26" s="554">
        <v>0</v>
      </c>
      <c r="S26" s="556">
        <v>11.964</v>
      </c>
      <c r="T26" s="554">
        <v>0</v>
      </c>
      <c r="U26" s="556">
        <v>0</v>
      </c>
      <c r="V26" s="554">
        <v>0</v>
      </c>
      <c r="W26" s="554">
        <v>0</v>
      </c>
      <c r="X26" s="554">
        <v>0</v>
      </c>
      <c r="Y26" s="554">
        <v>0</v>
      </c>
      <c r="Z26" s="554">
        <v>0</v>
      </c>
      <c r="AA26" s="554">
        <v>0</v>
      </c>
      <c r="AB26" s="554">
        <v>0</v>
      </c>
      <c r="AC26" s="554">
        <v>0</v>
      </c>
      <c r="AD26" s="554">
        <v>0</v>
      </c>
      <c r="AE26" s="554">
        <v>0</v>
      </c>
      <c r="AF26" s="554">
        <v>0</v>
      </c>
      <c r="AG26" s="554">
        <v>0</v>
      </c>
      <c r="AH26" s="554">
        <v>0</v>
      </c>
      <c r="AI26" s="554">
        <v>0</v>
      </c>
      <c r="AJ26" s="556">
        <v>23.467199999999998</v>
      </c>
      <c r="AK26" s="556">
        <v>0</v>
      </c>
      <c r="AL26" s="556">
        <v>0</v>
      </c>
      <c r="AM26" s="556">
        <v>23.467199999999998</v>
      </c>
      <c r="AN26" s="556">
        <v>0</v>
      </c>
      <c r="AO26" s="293"/>
      <c r="AP26" s="94"/>
      <c r="AQ26" s="94"/>
    </row>
    <row r="27" spans="1:43" ht="37.5">
      <c r="A27" s="452" t="s">
        <v>148</v>
      </c>
      <c r="B27" s="458" t="s">
        <v>418</v>
      </c>
      <c r="C27" s="439" t="s">
        <v>396</v>
      </c>
      <c r="D27" s="452">
        <v>2026</v>
      </c>
      <c r="E27" s="452">
        <v>2026</v>
      </c>
      <c r="F27" s="109">
        <v>7.777187739999321</v>
      </c>
      <c r="G27" s="109">
        <v>43.217999999999996</v>
      </c>
      <c r="H27" s="38" t="s">
        <v>241</v>
      </c>
      <c r="I27" s="109">
        <v>43.217999999999996</v>
      </c>
      <c r="J27" s="109">
        <v>43.217999999999996</v>
      </c>
      <c r="K27" s="554">
        <v>0</v>
      </c>
      <c r="L27" s="554">
        <v>0</v>
      </c>
      <c r="M27" s="554">
        <v>0</v>
      </c>
      <c r="N27" s="554">
        <v>0</v>
      </c>
      <c r="O27" s="556">
        <v>0</v>
      </c>
      <c r="P27" s="556">
        <v>43.217999999999996</v>
      </c>
      <c r="Q27" s="554">
        <v>0</v>
      </c>
      <c r="R27" s="554">
        <v>0</v>
      </c>
      <c r="S27" s="556">
        <v>43.217999999999996</v>
      </c>
      <c r="T27" s="554">
        <v>0</v>
      </c>
      <c r="U27" s="556">
        <v>0</v>
      </c>
      <c r="V27" s="554">
        <v>0</v>
      </c>
      <c r="W27" s="554">
        <v>0</v>
      </c>
      <c r="X27" s="554">
        <v>0</v>
      </c>
      <c r="Y27" s="554">
        <v>0</v>
      </c>
      <c r="Z27" s="554">
        <v>0</v>
      </c>
      <c r="AA27" s="554">
        <v>0</v>
      </c>
      <c r="AB27" s="554">
        <v>0</v>
      </c>
      <c r="AC27" s="554">
        <v>0</v>
      </c>
      <c r="AD27" s="554">
        <v>0</v>
      </c>
      <c r="AE27" s="554">
        <v>0</v>
      </c>
      <c r="AF27" s="554">
        <v>0</v>
      </c>
      <c r="AG27" s="554">
        <v>0</v>
      </c>
      <c r="AH27" s="554">
        <v>0</v>
      </c>
      <c r="AI27" s="554">
        <v>0</v>
      </c>
      <c r="AJ27" s="556">
        <v>43.217999999999996</v>
      </c>
      <c r="AK27" s="556">
        <v>0</v>
      </c>
      <c r="AL27" s="556">
        <v>0</v>
      </c>
      <c r="AM27" s="556">
        <v>43.217999999999996</v>
      </c>
      <c r="AN27" s="556">
        <v>0</v>
      </c>
      <c r="AO27" s="293"/>
      <c r="AP27" s="94"/>
      <c r="AQ27" s="94"/>
    </row>
    <row r="28" spans="1:43" ht="37.5">
      <c r="A28" s="452" t="s">
        <v>148</v>
      </c>
      <c r="B28" s="458" t="s">
        <v>323</v>
      </c>
      <c r="C28" s="439" t="s">
        <v>397</v>
      </c>
      <c r="D28" s="452">
        <v>2026</v>
      </c>
      <c r="E28" s="452">
        <v>2026</v>
      </c>
      <c r="F28" s="109">
        <v>5.8715194302556251</v>
      </c>
      <c r="G28" s="109">
        <v>32.628</v>
      </c>
      <c r="H28" s="38" t="s">
        <v>241</v>
      </c>
      <c r="I28" s="109">
        <v>32.628</v>
      </c>
      <c r="J28" s="109">
        <v>32.628</v>
      </c>
      <c r="K28" s="554">
        <v>0</v>
      </c>
      <c r="L28" s="554">
        <v>0</v>
      </c>
      <c r="M28" s="554">
        <v>0</v>
      </c>
      <c r="N28" s="554">
        <v>0</v>
      </c>
      <c r="O28" s="556">
        <v>0</v>
      </c>
      <c r="P28" s="556">
        <v>32.628</v>
      </c>
      <c r="Q28" s="554">
        <v>0</v>
      </c>
      <c r="R28" s="554">
        <v>0</v>
      </c>
      <c r="S28" s="556">
        <v>32.628</v>
      </c>
      <c r="T28" s="554">
        <v>0</v>
      </c>
      <c r="U28" s="556">
        <v>0</v>
      </c>
      <c r="V28" s="554">
        <v>0</v>
      </c>
      <c r="W28" s="554">
        <v>0</v>
      </c>
      <c r="X28" s="554">
        <v>0</v>
      </c>
      <c r="Y28" s="554">
        <v>0</v>
      </c>
      <c r="Z28" s="554">
        <v>0</v>
      </c>
      <c r="AA28" s="554">
        <v>0</v>
      </c>
      <c r="AB28" s="554">
        <v>0</v>
      </c>
      <c r="AC28" s="554">
        <v>0</v>
      </c>
      <c r="AD28" s="554">
        <v>0</v>
      </c>
      <c r="AE28" s="554">
        <v>0</v>
      </c>
      <c r="AF28" s="554">
        <v>0</v>
      </c>
      <c r="AG28" s="554">
        <v>0</v>
      </c>
      <c r="AH28" s="554">
        <v>0</v>
      </c>
      <c r="AI28" s="554">
        <v>0</v>
      </c>
      <c r="AJ28" s="556">
        <v>32.628</v>
      </c>
      <c r="AK28" s="556">
        <v>0</v>
      </c>
      <c r="AL28" s="556">
        <v>0</v>
      </c>
      <c r="AM28" s="556">
        <v>32.628</v>
      </c>
      <c r="AN28" s="556">
        <v>0</v>
      </c>
      <c r="AO28" s="293"/>
      <c r="AP28" s="94"/>
      <c r="AQ28" s="94"/>
    </row>
    <row r="29" spans="1:43" ht="33" customHeight="1">
      <c r="A29" s="452" t="s">
        <v>148</v>
      </c>
      <c r="B29" s="458" t="s">
        <v>324</v>
      </c>
      <c r="C29" s="439" t="s">
        <v>375</v>
      </c>
      <c r="D29" s="452">
        <v>2026</v>
      </c>
      <c r="E29" s="452">
        <v>2026</v>
      </c>
      <c r="F29" s="109">
        <v>1.0581598175657467</v>
      </c>
      <c r="G29" s="109">
        <v>5.88</v>
      </c>
      <c r="H29" s="38" t="s">
        <v>241</v>
      </c>
      <c r="I29" s="109">
        <v>5.88</v>
      </c>
      <c r="J29" s="109">
        <v>5.88</v>
      </c>
      <c r="K29" s="554">
        <v>0</v>
      </c>
      <c r="L29" s="554">
        <v>0</v>
      </c>
      <c r="M29" s="554">
        <v>0</v>
      </c>
      <c r="N29" s="554">
        <v>0</v>
      </c>
      <c r="O29" s="556">
        <v>0</v>
      </c>
      <c r="P29" s="556">
        <v>5.88</v>
      </c>
      <c r="Q29" s="554">
        <v>0</v>
      </c>
      <c r="R29" s="554">
        <v>0</v>
      </c>
      <c r="S29" s="556">
        <v>5.88</v>
      </c>
      <c r="T29" s="554">
        <v>0</v>
      </c>
      <c r="U29" s="556">
        <v>0</v>
      </c>
      <c r="V29" s="554">
        <v>0</v>
      </c>
      <c r="W29" s="554">
        <v>0</v>
      </c>
      <c r="X29" s="554">
        <v>0</v>
      </c>
      <c r="Y29" s="554">
        <v>0</v>
      </c>
      <c r="Z29" s="554">
        <v>0</v>
      </c>
      <c r="AA29" s="554">
        <v>0</v>
      </c>
      <c r="AB29" s="554">
        <v>0</v>
      </c>
      <c r="AC29" s="554">
        <v>0</v>
      </c>
      <c r="AD29" s="554">
        <v>0</v>
      </c>
      <c r="AE29" s="554">
        <v>0</v>
      </c>
      <c r="AF29" s="554">
        <v>0</v>
      </c>
      <c r="AG29" s="554">
        <v>0</v>
      </c>
      <c r="AH29" s="554">
        <v>0</v>
      </c>
      <c r="AI29" s="554">
        <v>0</v>
      </c>
      <c r="AJ29" s="556">
        <v>5.88</v>
      </c>
      <c r="AK29" s="556">
        <v>0</v>
      </c>
      <c r="AL29" s="556">
        <v>0</v>
      </c>
      <c r="AM29" s="556">
        <v>5.88</v>
      </c>
      <c r="AN29" s="556">
        <v>0</v>
      </c>
      <c r="AO29" s="293"/>
      <c r="AP29" s="94"/>
      <c r="AQ29" s="94"/>
    </row>
    <row r="30" spans="1:43" ht="33" customHeight="1">
      <c r="A30" s="452" t="s">
        <v>148</v>
      </c>
      <c r="B30" s="458" t="s">
        <v>325</v>
      </c>
      <c r="C30" s="439" t="s">
        <v>376</v>
      </c>
      <c r="D30" s="452">
        <v>2026</v>
      </c>
      <c r="E30" s="452">
        <v>2026</v>
      </c>
      <c r="F30" s="109">
        <v>20.946016494561565</v>
      </c>
      <c r="G30" s="109">
        <v>114.312</v>
      </c>
      <c r="H30" s="38" t="s">
        <v>241</v>
      </c>
      <c r="I30" s="109">
        <v>114.312</v>
      </c>
      <c r="J30" s="109">
        <v>114.312</v>
      </c>
      <c r="K30" s="554">
        <v>0</v>
      </c>
      <c r="L30" s="554">
        <v>0</v>
      </c>
      <c r="M30" s="554">
        <v>0</v>
      </c>
      <c r="N30" s="554">
        <v>0</v>
      </c>
      <c r="O30" s="556">
        <v>0</v>
      </c>
      <c r="P30" s="556">
        <v>114.312</v>
      </c>
      <c r="Q30" s="554">
        <v>0</v>
      </c>
      <c r="R30" s="554">
        <v>0</v>
      </c>
      <c r="S30" s="556">
        <v>114.312</v>
      </c>
      <c r="T30" s="554">
        <v>0</v>
      </c>
      <c r="U30" s="556">
        <v>0</v>
      </c>
      <c r="V30" s="554">
        <v>0</v>
      </c>
      <c r="W30" s="554">
        <v>0</v>
      </c>
      <c r="X30" s="554">
        <v>0</v>
      </c>
      <c r="Y30" s="554">
        <v>0</v>
      </c>
      <c r="Z30" s="554">
        <v>0</v>
      </c>
      <c r="AA30" s="554">
        <v>0</v>
      </c>
      <c r="AB30" s="554">
        <v>0</v>
      </c>
      <c r="AC30" s="554">
        <v>0</v>
      </c>
      <c r="AD30" s="554">
        <v>0</v>
      </c>
      <c r="AE30" s="554">
        <v>0</v>
      </c>
      <c r="AF30" s="554">
        <v>0</v>
      </c>
      <c r="AG30" s="554">
        <v>0</v>
      </c>
      <c r="AH30" s="554">
        <v>0</v>
      </c>
      <c r="AI30" s="554">
        <v>0</v>
      </c>
      <c r="AJ30" s="556">
        <v>114.312</v>
      </c>
      <c r="AK30" s="556">
        <v>0</v>
      </c>
      <c r="AL30" s="556">
        <v>0</v>
      </c>
      <c r="AM30" s="556">
        <v>114.312</v>
      </c>
      <c r="AN30" s="556">
        <v>0</v>
      </c>
      <c r="AO30" s="293"/>
      <c r="AP30" s="94"/>
      <c r="AQ30" s="94"/>
    </row>
    <row r="31" spans="1:43" ht="33" customHeight="1">
      <c r="A31" s="452" t="s">
        <v>148</v>
      </c>
      <c r="B31" s="458" t="s">
        <v>330</v>
      </c>
      <c r="C31" s="439" t="s">
        <v>381</v>
      </c>
      <c r="D31" s="452">
        <v>2026</v>
      </c>
      <c r="E31" s="452">
        <v>2026</v>
      </c>
      <c r="F31" s="109">
        <v>2.7675955338373277</v>
      </c>
      <c r="G31" s="109">
        <v>14.2188</v>
      </c>
      <c r="H31" s="38" t="s">
        <v>241</v>
      </c>
      <c r="I31" s="109">
        <v>14.2188</v>
      </c>
      <c r="J31" s="109">
        <v>14.2188</v>
      </c>
      <c r="K31" s="554">
        <v>0</v>
      </c>
      <c r="L31" s="554">
        <v>0</v>
      </c>
      <c r="M31" s="554">
        <v>0</v>
      </c>
      <c r="N31" s="554">
        <v>0</v>
      </c>
      <c r="O31" s="556">
        <v>0</v>
      </c>
      <c r="P31" s="556">
        <v>14.2188</v>
      </c>
      <c r="Q31" s="554">
        <v>0</v>
      </c>
      <c r="R31" s="554">
        <v>0</v>
      </c>
      <c r="S31" s="556">
        <v>14.2188</v>
      </c>
      <c r="T31" s="554">
        <v>0</v>
      </c>
      <c r="U31" s="556">
        <v>0</v>
      </c>
      <c r="V31" s="554">
        <v>0</v>
      </c>
      <c r="W31" s="554">
        <v>0</v>
      </c>
      <c r="X31" s="554">
        <v>0</v>
      </c>
      <c r="Y31" s="554">
        <v>0</v>
      </c>
      <c r="Z31" s="554">
        <v>0</v>
      </c>
      <c r="AA31" s="554">
        <v>0</v>
      </c>
      <c r="AB31" s="554">
        <v>0</v>
      </c>
      <c r="AC31" s="554">
        <v>0</v>
      </c>
      <c r="AD31" s="554">
        <v>0</v>
      </c>
      <c r="AE31" s="554">
        <v>0</v>
      </c>
      <c r="AF31" s="554">
        <v>0</v>
      </c>
      <c r="AG31" s="554">
        <v>0</v>
      </c>
      <c r="AH31" s="554">
        <v>0</v>
      </c>
      <c r="AI31" s="554">
        <v>0</v>
      </c>
      <c r="AJ31" s="556">
        <v>14.2188</v>
      </c>
      <c r="AK31" s="556">
        <v>0</v>
      </c>
      <c r="AL31" s="556">
        <v>0</v>
      </c>
      <c r="AM31" s="556">
        <v>14.2188</v>
      </c>
      <c r="AN31" s="556">
        <v>0</v>
      </c>
      <c r="AO31" s="293"/>
      <c r="AP31" s="94"/>
      <c r="AQ31" s="94"/>
    </row>
    <row r="32" spans="1:43" ht="33" customHeight="1">
      <c r="A32" s="452" t="s">
        <v>148</v>
      </c>
      <c r="B32" s="458" t="s">
        <v>326</v>
      </c>
      <c r="C32" s="439" t="s">
        <v>377</v>
      </c>
      <c r="D32" s="452">
        <v>2027</v>
      </c>
      <c r="E32" s="452">
        <v>2027</v>
      </c>
      <c r="F32" s="109">
        <v>13.044850743954218</v>
      </c>
      <c r="G32" s="109">
        <v>72.490800000000007</v>
      </c>
      <c r="H32" s="38" t="s">
        <v>241</v>
      </c>
      <c r="I32" s="109">
        <v>72.490800000000007</v>
      </c>
      <c r="J32" s="109">
        <v>72.490800000000007</v>
      </c>
      <c r="K32" s="554">
        <v>0</v>
      </c>
      <c r="L32" s="554">
        <v>0</v>
      </c>
      <c r="M32" s="554">
        <v>0</v>
      </c>
      <c r="N32" s="554">
        <v>0</v>
      </c>
      <c r="O32" s="556">
        <v>0</v>
      </c>
      <c r="P32" s="556">
        <v>0</v>
      </c>
      <c r="Q32" s="554">
        <v>0</v>
      </c>
      <c r="R32" s="554">
        <v>0</v>
      </c>
      <c r="S32" s="554">
        <v>0</v>
      </c>
      <c r="T32" s="554">
        <v>0</v>
      </c>
      <c r="U32" s="556">
        <v>72.490799999999993</v>
      </c>
      <c r="V32" s="554">
        <v>0</v>
      </c>
      <c r="W32" s="554">
        <v>0</v>
      </c>
      <c r="X32" s="556">
        <v>72.490799999999993</v>
      </c>
      <c r="Y32" s="554">
        <v>0</v>
      </c>
      <c r="Z32" s="554">
        <v>0</v>
      </c>
      <c r="AA32" s="554">
        <v>0</v>
      </c>
      <c r="AB32" s="554">
        <v>0</v>
      </c>
      <c r="AC32" s="554">
        <v>0</v>
      </c>
      <c r="AD32" s="554">
        <v>0</v>
      </c>
      <c r="AE32" s="554">
        <v>0</v>
      </c>
      <c r="AF32" s="554">
        <v>0</v>
      </c>
      <c r="AG32" s="554">
        <v>0</v>
      </c>
      <c r="AH32" s="554">
        <v>0</v>
      </c>
      <c r="AI32" s="554">
        <v>0</v>
      </c>
      <c r="AJ32" s="556">
        <v>72.490799999999993</v>
      </c>
      <c r="AK32" s="556">
        <v>0</v>
      </c>
      <c r="AL32" s="556">
        <v>0</v>
      </c>
      <c r="AM32" s="556">
        <v>72.490799999999993</v>
      </c>
      <c r="AN32" s="556">
        <v>0</v>
      </c>
      <c r="AO32" s="293"/>
      <c r="AP32" s="94"/>
      <c r="AQ32" s="94"/>
    </row>
    <row r="33" spans="1:43" ht="33" customHeight="1">
      <c r="A33" s="452" t="s">
        <v>148</v>
      </c>
      <c r="B33" s="458" t="s">
        <v>329</v>
      </c>
      <c r="C33" s="439" t="s">
        <v>380</v>
      </c>
      <c r="D33" s="452">
        <v>2027</v>
      </c>
      <c r="E33" s="452">
        <v>2027</v>
      </c>
      <c r="F33" s="109">
        <v>14.719809579477939</v>
      </c>
      <c r="G33" s="109">
        <v>78.651600000000002</v>
      </c>
      <c r="H33" s="38" t="s">
        <v>241</v>
      </c>
      <c r="I33" s="109">
        <v>78.651600000000002</v>
      </c>
      <c r="J33" s="109">
        <v>78.651600000000002</v>
      </c>
      <c r="K33" s="554">
        <v>0</v>
      </c>
      <c r="L33" s="554">
        <v>0</v>
      </c>
      <c r="M33" s="554">
        <v>0</v>
      </c>
      <c r="N33" s="554">
        <v>0</v>
      </c>
      <c r="O33" s="556">
        <v>0</v>
      </c>
      <c r="P33" s="556">
        <v>0</v>
      </c>
      <c r="Q33" s="554">
        <v>0</v>
      </c>
      <c r="R33" s="554">
        <v>0</v>
      </c>
      <c r="S33" s="554">
        <v>0</v>
      </c>
      <c r="T33" s="554">
        <v>0</v>
      </c>
      <c r="U33" s="556">
        <v>78.651600000000002</v>
      </c>
      <c r="V33" s="554">
        <v>0</v>
      </c>
      <c r="W33" s="554">
        <v>0</v>
      </c>
      <c r="X33" s="556">
        <v>78.651600000000002</v>
      </c>
      <c r="Y33" s="554">
        <v>0</v>
      </c>
      <c r="Z33" s="554">
        <v>0</v>
      </c>
      <c r="AA33" s="554">
        <v>0</v>
      </c>
      <c r="AB33" s="554">
        <v>0</v>
      </c>
      <c r="AC33" s="554">
        <v>0</v>
      </c>
      <c r="AD33" s="554">
        <v>0</v>
      </c>
      <c r="AE33" s="554">
        <v>0</v>
      </c>
      <c r="AF33" s="554">
        <v>0</v>
      </c>
      <c r="AG33" s="554">
        <v>0</v>
      </c>
      <c r="AH33" s="554">
        <v>0</v>
      </c>
      <c r="AI33" s="554">
        <v>0</v>
      </c>
      <c r="AJ33" s="556">
        <v>78.651600000000002</v>
      </c>
      <c r="AK33" s="556">
        <v>0</v>
      </c>
      <c r="AL33" s="556">
        <v>0</v>
      </c>
      <c r="AM33" s="556">
        <v>78.651600000000002</v>
      </c>
      <c r="AN33" s="556">
        <v>0</v>
      </c>
      <c r="AO33" s="293"/>
      <c r="AP33" s="94"/>
      <c r="AQ33" s="94"/>
    </row>
    <row r="34" spans="1:43" ht="33" customHeight="1">
      <c r="A34" s="452" t="s">
        <v>148</v>
      </c>
      <c r="B34" s="458" t="s">
        <v>327</v>
      </c>
      <c r="C34" s="439" t="s">
        <v>378</v>
      </c>
      <c r="D34" s="452">
        <v>2027</v>
      </c>
      <c r="E34" s="452">
        <v>2028</v>
      </c>
      <c r="F34" s="109">
        <v>27.925164166985773</v>
      </c>
      <c r="G34" s="109">
        <v>154.74359999999999</v>
      </c>
      <c r="H34" s="38" t="s">
        <v>241</v>
      </c>
      <c r="I34" s="109">
        <v>154.74359999999999</v>
      </c>
      <c r="J34" s="109">
        <v>154.74359999999999</v>
      </c>
      <c r="K34" s="554">
        <v>0</v>
      </c>
      <c r="L34" s="554">
        <v>0</v>
      </c>
      <c r="M34" s="554">
        <v>0</v>
      </c>
      <c r="N34" s="554">
        <v>0</v>
      </c>
      <c r="O34" s="556">
        <v>0</v>
      </c>
      <c r="P34" s="556">
        <v>0</v>
      </c>
      <c r="Q34" s="554">
        <v>0</v>
      </c>
      <c r="R34" s="554">
        <v>0</v>
      </c>
      <c r="S34" s="554">
        <v>0</v>
      </c>
      <c r="T34" s="554">
        <v>0</v>
      </c>
      <c r="U34" s="556">
        <v>97.045199999999994</v>
      </c>
      <c r="V34" s="554">
        <v>0</v>
      </c>
      <c r="W34" s="554">
        <v>0</v>
      </c>
      <c r="X34" s="556">
        <v>97.045199999999994</v>
      </c>
      <c r="Y34" s="554">
        <v>0</v>
      </c>
      <c r="Z34" s="556">
        <v>57.698399999999999</v>
      </c>
      <c r="AA34" s="554">
        <v>0</v>
      </c>
      <c r="AB34" s="554">
        <v>0</v>
      </c>
      <c r="AC34" s="556">
        <v>57.698399999999999</v>
      </c>
      <c r="AD34" s="554">
        <v>0</v>
      </c>
      <c r="AE34" s="554">
        <v>0</v>
      </c>
      <c r="AF34" s="554">
        <v>0</v>
      </c>
      <c r="AG34" s="554">
        <v>0</v>
      </c>
      <c r="AH34" s="554">
        <v>0</v>
      </c>
      <c r="AI34" s="554">
        <v>0</v>
      </c>
      <c r="AJ34" s="556">
        <v>154.74359999999999</v>
      </c>
      <c r="AK34" s="556">
        <v>0</v>
      </c>
      <c r="AL34" s="556">
        <v>0</v>
      </c>
      <c r="AM34" s="556">
        <v>154.74359999999999</v>
      </c>
      <c r="AN34" s="556">
        <v>0</v>
      </c>
      <c r="AO34" s="293"/>
      <c r="AP34" s="94"/>
      <c r="AQ34" s="94"/>
    </row>
    <row r="35" spans="1:43" ht="33" customHeight="1">
      <c r="A35" s="452" t="s">
        <v>148</v>
      </c>
      <c r="B35" s="458" t="s">
        <v>328</v>
      </c>
      <c r="C35" s="439" t="s">
        <v>379</v>
      </c>
      <c r="D35" s="452">
        <v>2028</v>
      </c>
      <c r="E35" s="452">
        <v>2028</v>
      </c>
      <c r="F35" s="109">
        <v>8.6826526551759287</v>
      </c>
      <c r="G35" s="109">
        <v>48.249599999999994</v>
      </c>
      <c r="H35" s="38" t="s">
        <v>241</v>
      </c>
      <c r="I35" s="109">
        <v>48.249599999999994</v>
      </c>
      <c r="J35" s="109">
        <v>48.249599999999994</v>
      </c>
      <c r="K35" s="554">
        <v>0</v>
      </c>
      <c r="L35" s="554">
        <v>0</v>
      </c>
      <c r="M35" s="554">
        <v>0</v>
      </c>
      <c r="N35" s="554">
        <v>0</v>
      </c>
      <c r="O35" s="556">
        <v>0</v>
      </c>
      <c r="P35" s="556">
        <v>0</v>
      </c>
      <c r="Q35" s="554">
        <v>0</v>
      </c>
      <c r="R35" s="554">
        <v>0</v>
      </c>
      <c r="S35" s="554">
        <v>0</v>
      </c>
      <c r="T35" s="554">
        <v>0</v>
      </c>
      <c r="U35" s="556">
        <v>0</v>
      </c>
      <c r="V35" s="554">
        <v>0</v>
      </c>
      <c r="W35" s="554">
        <v>0</v>
      </c>
      <c r="X35" s="554">
        <v>0</v>
      </c>
      <c r="Y35" s="554">
        <v>0</v>
      </c>
      <c r="Z35" s="556">
        <v>48.249599999999994</v>
      </c>
      <c r="AA35" s="554">
        <v>0</v>
      </c>
      <c r="AB35" s="554">
        <v>0</v>
      </c>
      <c r="AC35" s="556">
        <v>48.249599999999994</v>
      </c>
      <c r="AD35" s="554">
        <v>0</v>
      </c>
      <c r="AE35" s="554">
        <v>0</v>
      </c>
      <c r="AF35" s="554">
        <v>0</v>
      </c>
      <c r="AG35" s="554">
        <v>0</v>
      </c>
      <c r="AH35" s="554">
        <v>0</v>
      </c>
      <c r="AI35" s="554">
        <v>0</v>
      </c>
      <c r="AJ35" s="556">
        <v>48.249599999999994</v>
      </c>
      <c r="AK35" s="556">
        <v>0</v>
      </c>
      <c r="AL35" s="556">
        <v>0</v>
      </c>
      <c r="AM35" s="556">
        <v>48.249599999999994</v>
      </c>
      <c r="AN35" s="556">
        <v>0</v>
      </c>
      <c r="AO35" s="293"/>
      <c r="AP35" s="94"/>
      <c r="AQ35" s="94"/>
    </row>
    <row r="36" spans="1:43" ht="39.75" customHeight="1">
      <c r="A36" s="452" t="s">
        <v>148</v>
      </c>
      <c r="B36" s="458" t="s">
        <v>332</v>
      </c>
      <c r="C36" s="439" t="s">
        <v>383</v>
      </c>
      <c r="D36" s="452">
        <v>2028</v>
      </c>
      <c r="E36" s="452">
        <v>2028</v>
      </c>
      <c r="F36" s="109">
        <v>4.7407283497260577</v>
      </c>
      <c r="G36" s="109">
        <v>25.330799999999996</v>
      </c>
      <c r="H36" s="38" t="s">
        <v>241</v>
      </c>
      <c r="I36" s="109">
        <v>25.330799999999996</v>
      </c>
      <c r="J36" s="109">
        <v>25.330799999999996</v>
      </c>
      <c r="K36" s="554">
        <v>0</v>
      </c>
      <c r="L36" s="554">
        <v>0</v>
      </c>
      <c r="M36" s="554">
        <v>0</v>
      </c>
      <c r="N36" s="554">
        <v>0</v>
      </c>
      <c r="O36" s="556">
        <v>0</v>
      </c>
      <c r="P36" s="556">
        <v>0</v>
      </c>
      <c r="Q36" s="554">
        <v>0</v>
      </c>
      <c r="R36" s="554">
        <v>0</v>
      </c>
      <c r="S36" s="554">
        <v>0</v>
      </c>
      <c r="T36" s="554">
        <v>0</v>
      </c>
      <c r="U36" s="556">
        <v>0</v>
      </c>
      <c r="V36" s="554">
        <v>0</v>
      </c>
      <c r="W36" s="554">
        <v>0</v>
      </c>
      <c r="X36" s="554">
        <v>0</v>
      </c>
      <c r="Y36" s="554">
        <v>0</v>
      </c>
      <c r="Z36" s="556">
        <v>25.3308</v>
      </c>
      <c r="AA36" s="554">
        <v>0</v>
      </c>
      <c r="AB36" s="554">
        <v>0</v>
      </c>
      <c r="AC36" s="556">
        <v>25.3308</v>
      </c>
      <c r="AD36" s="554">
        <v>0</v>
      </c>
      <c r="AE36" s="554">
        <v>0</v>
      </c>
      <c r="AF36" s="554">
        <v>0</v>
      </c>
      <c r="AG36" s="554">
        <v>0</v>
      </c>
      <c r="AH36" s="554">
        <v>0</v>
      </c>
      <c r="AI36" s="554">
        <v>0</v>
      </c>
      <c r="AJ36" s="556">
        <v>25.3308</v>
      </c>
      <c r="AK36" s="556">
        <v>0</v>
      </c>
      <c r="AL36" s="556">
        <v>0</v>
      </c>
      <c r="AM36" s="556">
        <v>25.3308</v>
      </c>
      <c r="AN36" s="556">
        <v>0</v>
      </c>
      <c r="AO36" s="293"/>
      <c r="AP36" s="94"/>
      <c r="AQ36" s="94"/>
    </row>
    <row r="37" spans="1:43" ht="39.75" customHeight="1">
      <c r="A37" s="452" t="s">
        <v>148</v>
      </c>
      <c r="B37" s="458" t="s">
        <v>334</v>
      </c>
      <c r="C37" s="439" t="s">
        <v>385</v>
      </c>
      <c r="D37" s="452">
        <v>2028</v>
      </c>
      <c r="E37" s="452">
        <v>2028</v>
      </c>
      <c r="F37" s="109">
        <v>11.855530367362009</v>
      </c>
      <c r="G37" s="109">
        <v>114.46079999999998</v>
      </c>
      <c r="H37" s="38" t="s">
        <v>241</v>
      </c>
      <c r="I37" s="109">
        <v>114.46079999999998</v>
      </c>
      <c r="J37" s="109">
        <v>114.46079999999998</v>
      </c>
      <c r="K37" s="554">
        <v>0</v>
      </c>
      <c r="L37" s="554">
        <v>0</v>
      </c>
      <c r="M37" s="554">
        <v>0</v>
      </c>
      <c r="N37" s="554">
        <v>0</v>
      </c>
      <c r="O37" s="556">
        <v>0</v>
      </c>
      <c r="P37" s="556">
        <v>0</v>
      </c>
      <c r="Q37" s="554">
        <v>0</v>
      </c>
      <c r="R37" s="554">
        <v>0</v>
      </c>
      <c r="S37" s="554">
        <v>0</v>
      </c>
      <c r="T37" s="554">
        <v>0</v>
      </c>
      <c r="U37" s="556">
        <v>0</v>
      </c>
      <c r="V37" s="554">
        <v>0</v>
      </c>
      <c r="W37" s="554">
        <v>0</v>
      </c>
      <c r="X37" s="554">
        <v>0</v>
      </c>
      <c r="Y37" s="554">
        <v>0</v>
      </c>
      <c r="Z37" s="556">
        <v>114.46079999999999</v>
      </c>
      <c r="AA37" s="554">
        <v>0</v>
      </c>
      <c r="AB37" s="554">
        <v>0</v>
      </c>
      <c r="AC37" s="556">
        <v>114.46079999999999</v>
      </c>
      <c r="AD37" s="554">
        <v>0</v>
      </c>
      <c r="AE37" s="554">
        <v>0</v>
      </c>
      <c r="AF37" s="554">
        <v>0</v>
      </c>
      <c r="AG37" s="554">
        <v>0</v>
      </c>
      <c r="AH37" s="554">
        <v>0</v>
      </c>
      <c r="AI37" s="554">
        <v>0</v>
      </c>
      <c r="AJ37" s="556">
        <v>114.46079999999999</v>
      </c>
      <c r="AK37" s="556">
        <v>0</v>
      </c>
      <c r="AL37" s="556">
        <v>0</v>
      </c>
      <c r="AM37" s="556">
        <v>114.46079999999999</v>
      </c>
      <c r="AN37" s="556">
        <v>0</v>
      </c>
      <c r="AO37" s="293"/>
      <c r="AP37" s="94"/>
      <c r="AQ37" s="94"/>
    </row>
    <row r="38" spans="1:43" ht="33" customHeight="1">
      <c r="A38" s="452" t="s">
        <v>148</v>
      </c>
      <c r="B38" s="458" t="s">
        <v>333</v>
      </c>
      <c r="C38" s="439" t="s">
        <v>384</v>
      </c>
      <c r="D38" s="452">
        <v>2029</v>
      </c>
      <c r="E38" s="452">
        <v>2029</v>
      </c>
      <c r="F38" s="109">
        <v>7.0778534244046512</v>
      </c>
      <c r="G38" s="109">
        <v>62.567999999999998</v>
      </c>
      <c r="H38" s="38" t="s">
        <v>241</v>
      </c>
      <c r="I38" s="109">
        <v>62.567999999999998</v>
      </c>
      <c r="J38" s="109">
        <v>62.567999999999998</v>
      </c>
      <c r="K38" s="554">
        <v>0</v>
      </c>
      <c r="L38" s="554">
        <v>0</v>
      </c>
      <c r="M38" s="554">
        <v>0</v>
      </c>
      <c r="N38" s="554">
        <v>0</v>
      </c>
      <c r="O38" s="556">
        <v>0</v>
      </c>
      <c r="P38" s="556">
        <v>0</v>
      </c>
      <c r="Q38" s="554">
        <v>0</v>
      </c>
      <c r="R38" s="554">
        <v>0</v>
      </c>
      <c r="S38" s="554">
        <v>0</v>
      </c>
      <c r="T38" s="554">
        <v>0</v>
      </c>
      <c r="U38" s="556">
        <v>0</v>
      </c>
      <c r="V38" s="554">
        <v>0</v>
      </c>
      <c r="W38" s="554">
        <v>0</v>
      </c>
      <c r="X38" s="554">
        <v>0</v>
      </c>
      <c r="Y38" s="554">
        <v>0</v>
      </c>
      <c r="Z38" s="554">
        <v>0</v>
      </c>
      <c r="AA38" s="554">
        <v>0</v>
      </c>
      <c r="AB38" s="554">
        <v>0</v>
      </c>
      <c r="AC38" s="554">
        <v>0</v>
      </c>
      <c r="AD38" s="554">
        <v>0</v>
      </c>
      <c r="AE38" s="556">
        <v>62.567999999999998</v>
      </c>
      <c r="AF38" s="556"/>
      <c r="AG38" s="556"/>
      <c r="AH38" s="556">
        <v>62.567999999999998</v>
      </c>
      <c r="AI38" s="556"/>
      <c r="AJ38" s="556">
        <v>62.567999999999998</v>
      </c>
      <c r="AK38" s="556">
        <v>0</v>
      </c>
      <c r="AL38" s="556">
        <v>0</v>
      </c>
      <c r="AM38" s="556">
        <v>62.567999999999998</v>
      </c>
      <c r="AN38" s="556">
        <v>0</v>
      </c>
      <c r="AO38" s="293"/>
      <c r="AP38" s="94"/>
      <c r="AQ38" s="94"/>
    </row>
    <row r="39" spans="1:43" ht="33" customHeight="1">
      <c r="A39" s="452" t="s">
        <v>148</v>
      </c>
      <c r="B39" s="458" t="s">
        <v>331</v>
      </c>
      <c r="C39" s="439" t="s">
        <v>382</v>
      </c>
      <c r="D39" s="452">
        <v>2029</v>
      </c>
      <c r="E39" s="452">
        <v>2029</v>
      </c>
      <c r="F39" s="109">
        <v>2.4055508116422275</v>
      </c>
      <c r="G39" s="109">
        <v>22.887599999999999</v>
      </c>
      <c r="H39" s="38" t="s">
        <v>241</v>
      </c>
      <c r="I39" s="109">
        <v>22.887599999999999</v>
      </c>
      <c r="J39" s="109">
        <v>22.887599999999999</v>
      </c>
      <c r="K39" s="554">
        <v>0</v>
      </c>
      <c r="L39" s="554">
        <v>0</v>
      </c>
      <c r="M39" s="554">
        <v>0</v>
      </c>
      <c r="N39" s="554">
        <v>0</v>
      </c>
      <c r="O39" s="556">
        <v>0</v>
      </c>
      <c r="P39" s="556">
        <v>0</v>
      </c>
      <c r="Q39" s="554">
        <v>0</v>
      </c>
      <c r="R39" s="554">
        <v>0</v>
      </c>
      <c r="S39" s="554">
        <v>0</v>
      </c>
      <c r="T39" s="554">
        <v>0</v>
      </c>
      <c r="U39" s="556">
        <v>0</v>
      </c>
      <c r="V39" s="554">
        <v>0</v>
      </c>
      <c r="W39" s="554">
        <v>0</v>
      </c>
      <c r="X39" s="554">
        <v>0</v>
      </c>
      <c r="Y39" s="554">
        <v>0</v>
      </c>
      <c r="Z39" s="554">
        <v>0</v>
      </c>
      <c r="AA39" s="554">
        <v>0</v>
      </c>
      <c r="AB39" s="554">
        <v>0</v>
      </c>
      <c r="AC39" s="554">
        <v>0</v>
      </c>
      <c r="AD39" s="554">
        <v>0</v>
      </c>
      <c r="AE39" s="556">
        <v>22.887599999999999</v>
      </c>
      <c r="AF39" s="556"/>
      <c r="AG39" s="556"/>
      <c r="AH39" s="556">
        <v>22.887599999999999</v>
      </c>
      <c r="AI39" s="556"/>
      <c r="AJ39" s="556">
        <v>22.887599999999999</v>
      </c>
      <c r="AK39" s="556">
        <v>0</v>
      </c>
      <c r="AL39" s="556">
        <v>0</v>
      </c>
      <c r="AM39" s="556">
        <v>22.887599999999999</v>
      </c>
      <c r="AN39" s="556">
        <v>0</v>
      </c>
      <c r="AO39" s="293"/>
      <c r="AP39" s="94"/>
      <c r="AQ39" s="94"/>
    </row>
    <row r="40" spans="1:43" ht="33" customHeight="1">
      <c r="A40" s="452" t="s">
        <v>148</v>
      </c>
      <c r="B40" s="458" t="s">
        <v>321</v>
      </c>
      <c r="C40" s="439" t="s">
        <v>372</v>
      </c>
      <c r="D40" s="452">
        <v>2029</v>
      </c>
      <c r="E40" s="452">
        <v>2029</v>
      </c>
      <c r="F40" s="109">
        <v>3.4976023629315125</v>
      </c>
      <c r="G40" s="109">
        <v>22.7376</v>
      </c>
      <c r="H40" s="38" t="s">
        <v>241</v>
      </c>
      <c r="I40" s="109">
        <v>22.7376</v>
      </c>
      <c r="J40" s="109">
        <v>22.7376</v>
      </c>
      <c r="K40" s="554">
        <v>0</v>
      </c>
      <c r="L40" s="554">
        <v>0</v>
      </c>
      <c r="M40" s="554">
        <v>0</v>
      </c>
      <c r="N40" s="554">
        <v>0</v>
      </c>
      <c r="O40" s="556">
        <v>0</v>
      </c>
      <c r="P40" s="556">
        <v>0</v>
      </c>
      <c r="Q40" s="554">
        <v>0</v>
      </c>
      <c r="R40" s="554">
        <v>0</v>
      </c>
      <c r="S40" s="554">
        <v>0</v>
      </c>
      <c r="T40" s="554">
        <v>0</v>
      </c>
      <c r="U40" s="556">
        <v>0</v>
      </c>
      <c r="V40" s="554">
        <v>0</v>
      </c>
      <c r="W40" s="554">
        <v>0</v>
      </c>
      <c r="X40" s="554">
        <v>0</v>
      </c>
      <c r="Y40" s="554">
        <v>0</v>
      </c>
      <c r="Z40" s="554">
        <v>0</v>
      </c>
      <c r="AA40" s="554">
        <v>0</v>
      </c>
      <c r="AB40" s="554">
        <v>0</v>
      </c>
      <c r="AC40" s="554">
        <v>0</v>
      </c>
      <c r="AD40" s="554">
        <v>0</v>
      </c>
      <c r="AE40" s="556">
        <v>22.7376</v>
      </c>
      <c r="AF40" s="556"/>
      <c r="AG40" s="556"/>
      <c r="AH40" s="556">
        <v>22.7376</v>
      </c>
      <c r="AI40" s="556"/>
      <c r="AJ40" s="556">
        <v>22.7376</v>
      </c>
      <c r="AK40" s="556">
        <v>0</v>
      </c>
      <c r="AL40" s="556">
        <v>0</v>
      </c>
      <c r="AM40" s="556">
        <v>22.7376</v>
      </c>
      <c r="AN40" s="556">
        <v>0</v>
      </c>
      <c r="AO40" s="293"/>
      <c r="AP40" s="94"/>
      <c r="AQ40" s="94"/>
    </row>
    <row r="41" spans="1:43" ht="33" customHeight="1">
      <c r="A41" s="452" t="s">
        <v>148</v>
      </c>
      <c r="B41" s="458" t="s">
        <v>335</v>
      </c>
      <c r="C41" s="439" t="s">
        <v>386</v>
      </c>
      <c r="D41" s="452">
        <v>2029</v>
      </c>
      <c r="E41" s="452">
        <v>2029</v>
      </c>
      <c r="F41" s="109">
        <v>4.072982669940731</v>
      </c>
      <c r="G41" s="109">
        <v>50.179200000000002</v>
      </c>
      <c r="H41" s="38" t="s">
        <v>241</v>
      </c>
      <c r="I41" s="109">
        <v>50.179200000000002</v>
      </c>
      <c r="J41" s="109">
        <v>50.179200000000002</v>
      </c>
      <c r="K41" s="554">
        <v>0</v>
      </c>
      <c r="L41" s="554">
        <v>0</v>
      </c>
      <c r="M41" s="554">
        <v>0</v>
      </c>
      <c r="N41" s="554">
        <v>0</v>
      </c>
      <c r="O41" s="556">
        <v>0</v>
      </c>
      <c r="P41" s="556">
        <v>0</v>
      </c>
      <c r="Q41" s="554">
        <v>0</v>
      </c>
      <c r="R41" s="554">
        <v>0</v>
      </c>
      <c r="S41" s="554">
        <v>0</v>
      </c>
      <c r="T41" s="554">
        <v>0</v>
      </c>
      <c r="U41" s="556">
        <v>0</v>
      </c>
      <c r="V41" s="554">
        <v>0</v>
      </c>
      <c r="W41" s="554">
        <v>0</v>
      </c>
      <c r="X41" s="554">
        <v>0</v>
      </c>
      <c r="Y41" s="554">
        <v>0</v>
      </c>
      <c r="Z41" s="554">
        <v>0</v>
      </c>
      <c r="AA41" s="554">
        <v>0</v>
      </c>
      <c r="AB41" s="554">
        <v>0</v>
      </c>
      <c r="AC41" s="554">
        <v>0</v>
      </c>
      <c r="AD41" s="554">
        <v>0</v>
      </c>
      <c r="AE41" s="556">
        <v>50.179200000000002</v>
      </c>
      <c r="AF41" s="556"/>
      <c r="AG41" s="556"/>
      <c r="AH41" s="556">
        <v>50.179200000000002</v>
      </c>
      <c r="AI41" s="556"/>
      <c r="AJ41" s="556">
        <v>50.179200000000002</v>
      </c>
      <c r="AK41" s="556">
        <v>0</v>
      </c>
      <c r="AL41" s="556">
        <v>0</v>
      </c>
      <c r="AM41" s="556">
        <v>50.179200000000002</v>
      </c>
      <c r="AN41" s="556">
        <v>0</v>
      </c>
      <c r="AO41" s="293"/>
      <c r="AP41" s="94"/>
      <c r="AQ41" s="94"/>
    </row>
    <row r="42" spans="1:43" ht="33" customHeight="1">
      <c r="A42" s="452" t="s">
        <v>148</v>
      </c>
      <c r="B42" s="458" t="s">
        <v>336</v>
      </c>
      <c r="C42" s="439" t="s">
        <v>387</v>
      </c>
      <c r="D42" s="452">
        <v>2029</v>
      </c>
      <c r="E42" s="452">
        <v>2029</v>
      </c>
      <c r="F42" s="109">
        <v>7.9597504153590553</v>
      </c>
      <c r="G42" s="109">
        <v>59.179200000000002</v>
      </c>
      <c r="H42" s="38" t="s">
        <v>241</v>
      </c>
      <c r="I42" s="109">
        <v>59.179200000000002</v>
      </c>
      <c r="J42" s="109">
        <v>59.179200000000002</v>
      </c>
      <c r="K42" s="554">
        <v>0</v>
      </c>
      <c r="L42" s="554">
        <v>0</v>
      </c>
      <c r="M42" s="554">
        <v>0</v>
      </c>
      <c r="N42" s="554">
        <v>0</v>
      </c>
      <c r="O42" s="556">
        <v>0</v>
      </c>
      <c r="P42" s="556">
        <v>0</v>
      </c>
      <c r="Q42" s="554">
        <v>0</v>
      </c>
      <c r="R42" s="554">
        <v>0</v>
      </c>
      <c r="S42" s="554">
        <v>0</v>
      </c>
      <c r="T42" s="554">
        <v>0</v>
      </c>
      <c r="U42" s="556">
        <v>0</v>
      </c>
      <c r="V42" s="554">
        <v>0</v>
      </c>
      <c r="W42" s="554">
        <v>0</v>
      </c>
      <c r="X42" s="554">
        <v>0</v>
      </c>
      <c r="Y42" s="554">
        <v>0</v>
      </c>
      <c r="Z42" s="554">
        <v>0</v>
      </c>
      <c r="AA42" s="554">
        <v>0</v>
      </c>
      <c r="AB42" s="554">
        <v>0</v>
      </c>
      <c r="AC42" s="554">
        <v>0</v>
      </c>
      <c r="AD42" s="554">
        <v>0</v>
      </c>
      <c r="AE42" s="556">
        <v>59.179200000000002</v>
      </c>
      <c r="AF42" s="556"/>
      <c r="AG42" s="556"/>
      <c r="AH42" s="556">
        <v>59.179200000000002</v>
      </c>
      <c r="AI42" s="556"/>
      <c r="AJ42" s="556">
        <v>59.179200000000002</v>
      </c>
      <c r="AK42" s="556">
        <v>0</v>
      </c>
      <c r="AL42" s="556">
        <v>0</v>
      </c>
      <c r="AM42" s="556">
        <v>59.179200000000002</v>
      </c>
      <c r="AN42" s="556">
        <v>0</v>
      </c>
      <c r="AO42" s="293"/>
      <c r="AP42" s="94"/>
      <c r="AQ42" s="94"/>
    </row>
    <row r="43" spans="1:43" s="39" customFormat="1" ht="37.5">
      <c r="A43" s="221" t="s">
        <v>194</v>
      </c>
      <c r="B43" s="220" t="s">
        <v>195</v>
      </c>
      <c r="C43" s="253"/>
      <c r="D43" s="254"/>
      <c r="E43" s="254"/>
      <c r="F43" s="255">
        <v>0</v>
      </c>
      <c r="G43" s="255">
        <v>43.099200000000003</v>
      </c>
      <c r="H43" s="255"/>
      <c r="I43" s="255">
        <v>43.099200000000003</v>
      </c>
      <c r="J43" s="255">
        <v>43.099200000000003</v>
      </c>
      <c r="K43" s="255">
        <v>11.284800000000001</v>
      </c>
      <c r="L43" s="554">
        <v>0</v>
      </c>
      <c r="M43" s="554">
        <v>0</v>
      </c>
      <c r="N43" s="255">
        <v>0</v>
      </c>
      <c r="O43" s="557">
        <v>11.284800000000001</v>
      </c>
      <c r="P43" s="557">
        <v>23.450399999999998</v>
      </c>
      <c r="Q43" s="554">
        <v>0</v>
      </c>
      <c r="R43" s="554">
        <v>0</v>
      </c>
      <c r="S43" s="554">
        <v>0</v>
      </c>
      <c r="T43" s="557">
        <v>23.450399999999998</v>
      </c>
      <c r="U43" s="557">
        <v>0</v>
      </c>
      <c r="V43" s="557">
        <v>0</v>
      </c>
      <c r="W43" s="557">
        <v>0</v>
      </c>
      <c r="X43" s="557">
        <v>0</v>
      </c>
      <c r="Y43" s="557">
        <v>0</v>
      </c>
      <c r="Z43" s="557">
        <v>0</v>
      </c>
      <c r="AA43" s="557">
        <v>0</v>
      </c>
      <c r="AB43" s="557">
        <v>0</v>
      </c>
      <c r="AC43" s="557">
        <v>0</v>
      </c>
      <c r="AD43" s="557">
        <v>0</v>
      </c>
      <c r="AE43" s="557">
        <v>8.363999999999999</v>
      </c>
      <c r="AF43" s="557">
        <v>0</v>
      </c>
      <c r="AG43" s="557">
        <v>0</v>
      </c>
      <c r="AH43" s="557">
        <v>0</v>
      </c>
      <c r="AI43" s="557">
        <v>8.363999999999999</v>
      </c>
      <c r="AJ43" s="557">
        <v>43.099200000000003</v>
      </c>
      <c r="AK43" s="556">
        <v>0</v>
      </c>
      <c r="AL43" s="556">
        <v>0</v>
      </c>
      <c r="AM43" s="555">
        <v>0</v>
      </c>
      <c r="AN43" s="555">
        <v>43.099199999999996</v>
      </c>
      <c r="AO43" s="293"/>
      <c r="AP43" s="94"/>
      <c r="AQ43" s="94"/>
    </row>
    <row r="44" spans="1:43" ht="33" customHeight="1">
      <c r="A44" s="457" t="s">
        <v>194</v>
      </c>
      <c r="B44" s="458" t="s">
        <v>437</v>
      </c>
      <c r="C44" s="439" t="s">
        <v>388</v>
      </c>
      <c r="D44" s="452">
        <v>2025</v>
      </c>
      <c r="E44" s="452">
        <v>2025</v>
      </c>
      <c r="F44" s="109">
        <v>0</v>
      </c>
      <c r="G44" s="109">
        <v>8.9052000000000007</v>
      </c>
      <c r="H44" s="38" t="s">
        <v>241</v>
      </c>
      <c r="I44" s="109">
        <v>8.9052000000000007</v>
      </c>
      <c r="J44" s="109">
        <v>8.9052000000000007</v>
      </c>
      <c r="K44" s="109">
        <v>8.9052000000000007</v>
      </c>
      <c r="L44" s="554">
        <v>0</v>
      </c>
      <c r="M44" s="554">
        <v>0</v>
      </c>
      <c r="N44" s="554">
        <v>0</v>
      </c>
      <c r="O44" s="556">
        <v>8.9052000000000007</v>
      </c>
      <c r="P44" s="556">
        <v>0</v>
      </c>
      <c r="Q44" s="554">
        <v>0</v>
      </c>
      <c r="R44" s="554">
        <v>0</v>
      </c>
      <c r="S44" s="554">
        <v>0</v>
      </c>
      <c r="T44" s="554">
        <v>0</v>
      </c>
      <c r="U44" s="556">
        <v>0</v>
      </c>
      <c r="V44" s="554">
        <v>0</v>
      </c>
      <c r="W44" s="554">
        <v>0</v>
      </c>
      <c r="X44" s="554">
        <v>0</v>
      </c>
      <c r="Y44" s="554">
        <v>0</v>
      </c>
      <c r="Z44" s="554">
        <v>0</v>
      </c>
      <c r="AA44" s="554">
        <v>0</v>
      </c>
      <c r="AB44" s="554">
        <v>0</v>
      </c>
      <c r="AC44" s="554">
        <v>0</v>
      </c>
      <c r="AD44" s="554">
        <v>0</v>
      </c>
      <c r="AE44" s="554">
        <v>0</v>
      </c>
      <c r="AF44" s="554">
        <v>0</v>
      </c>
      <c r="AG44" s="554">
        <v>0</v>
      </c>
      <c r="AH44" s="554">
        <v>0</v>
      </c>
      <c r="AI44" s="554">
        <v>0</v>
      </c>
      <c r="AJ44" s="556">
        <v>8.9052000000000007</v>
      </c>
      <c r="AK44" s="556">
        <v>0</v>
      </c>
      <c r="AL44" s="556">
        <v>0</v>
      </c>
      <c r="AM44" s="556">
        <v>0</v>
      </c>
      <c r="AN44" s="556">
        <v>8.9052000000000007</v>
      </c>
      <c r="AO44" s="293"/>
      <c r="AP44" s="94"/>
      <c r="AQ44" s="94"/>
    </row>
    <row r="45" spans="1:43" ht="33" customHeight="1">
      <c r="A45" s="457" t="s">
        <v>194</v>
      </c>
      <c r="B45" s="458" t="s">
        <v>438</v>
      </c>
      <c r="C45" s="439" t="s">
        <v>389</v>
      </c>
      <c r="D45" s="452">
        <v>2025</v>
      </c>
      <c r="E45" s="452">
        <v>2025</v>
      </c>
      <c r="F45" s="109">
        <v>0</v>
      </c>
      <c r="G45" s="109">
        <v>2.3795999999999999</v>
      </c>
      <c r="H45" s="38" t="s">
        <v>241</v>
      </c>
      <c r="I45" s="109">
        <v>2.3795999999999999</v>
      </c>
      <c r="J45" s="109">
        <v>2.3795999999999999</v>
      </c>
      <c r="K45" s="109">
        <v>2.3795999999999999</v>
      </c>
      <c r="L45" s="554">
        <v>0</v>
      </c>
      <c r="M45" s="554">
        <v>0</v>
      </c>
      <c r="N45" s="554">
        <v>0</v>
      </c>
      <c r="O45" s="556">
        <v>2.3795999999999999</v>
      </c>
      <c r="P45" s="556">
        <v>0</v>
      </c>
      <c r="Q45" s="554">
        <v>0</v>
      </c>
      <c r="R45" s="554">
        <v>0</v>
      </c>
      <c r="S45" s="554">
        <v>0</v>
      </c>
      <c r="T45" s="554">
        <v>0</v>
      </c>
      <c r="U45" s="556">
        <v>0</v>
      </c>
      <c r="V45" s="554">
        <v>0</v>
      </c>
      <c r="W45" s="554">
        <v>0</v>
      </c>
      <c r="X45" s="554">
        <v>0</v>
      </c>
      <c r="Y45" s="554">
        <v>0</v>
      </c>
      <c r="Z45" s="554">
        <v>0</v>
      </c>
      <c r="AA45" s="554">
        <v>0</v>
      </c>
      <c r="AB45" s="554">
        <v>0</v>
      </c>
      <c r="AC45" s="554">
        <v>0</v>
      </c>
      <c r="AD45" s="554">
        <v>0</v>
      </c>
      <c r="AE45" s="554">
        <v>0</v>
      </c>
      <c r="AF45" s="554">
        <v>0</v>
      </c>
      <c r="AG45" s="554">
        <v>0</v>
      </c>
      <c r="AH45" s="554">
        <v>0</v>
      </c>
      <c r="AI45" s="554">
        <v>0</v>
      </c>
      <c r="AJ45" s="556">
        <v>2.3795999999999999</v>
      </c>
      <c r="AK45" s="556">
        <v>0</v>
      </c>
      <c r="AL45" s="556">
        <v>0</v>
      </c>
      <c r="AM45" s="556">
        <v>0</v>
      </c>
      <c r="AN45" s="556">
        <v>2.3795999999999999</v>
      </c>
      <c r="AO45" s="293"/>
      <c r="AP45" s="94"/>
      <c r="AQ45" s="94"/>
    </row>
    <row r="46" spans="1:43" ht="33" customHeight="1">
      <c r="A46" s="457" t="s">
        <v>194</v>
      </c>
      <c r="B46" s="458" t="s">
        <v>439</v>
      </c>
      <c r="C46" s="439" t="s">
        <v>390</v>
      </c>
      <c r="D46" s="452">
        <v>2026</v>
      </c>
      <c r="E46" s="452">
        <v>2026</v>
      </c>
      <c r="F46" s="109">
        <v>0</v>
      </c>
      <c r="G46" s="109">
        <v>8.1324000000000005</v>
      </c>
      <c r="H46" s="38" t="s">
        <v>241</v>
      </c>
      <c r="I46" s="109">
        <v>8.1324000000000005</v>
      </c>
      <c r="J46" s="109">
        <v>8.1324000000000005</v>
      </c>
      <c r="K46" s="554">
        <v>0</v>
      </c>
      <c r="L46" s="554">
        <v>0</v>
      </c>
      <c r="M46" s="554">
        <v>0</v>
      </c>
      <c r="N46" s="554">
        <v>0</v>
      </c>
      <c r="O46" s="554">
        <v>0</v>
      </c>
      <c r="P46" s="556">
        <v>8.1324000000000005</v>
      </c>
      <c r="Q46" s="554">
        <v>0</v>
      </c>
      <c r="R46" s="554">
        <v>0</v>
      </c>
      <c r="S46" s="554">
        <v>0</v>
      </c>
      <c r="T46" s="556">
        <v>8.1324000000000005</v>
      </c>
      <c r="U46" s="556">
        <v>0</v>
      </c>
      <c r="V46" s="554">
        <v>0</v>
      </c>
      <c r="W46" s="554">
        <v>0</v>
      </c>
      <c r="X46" s="554">
        <v>0</v>
      </c>
      <c r="Y46" s="554">
        <v>0</v>
      </c>
      <c r="Z46" s="554">
        <v>0</v>
      </c>
      <c r="AA46" s="554">
        <v>0</v>
      </c>
      <c r="AB46" s="554">
        <v>0</v>
      </c>
      <c r="AC46" s="554">
        <v>0</v>
      </c>
      <c r="AD46" s="554">
        <v>0</v>
      </c>
      <c r="AE46" s="554">
        <v>0</v>
      </c>
      <c r="AF46" s="554">
        <v>0</v>
      </c>
      <c r="AG46" s="554">
        <v>0</v>
      </c>
      <c r="AH46" s="554">
        <v>0</v>
      </c>
      <c r="AI46" s="554">
        <v>0</v>
      </c>
      <c r="AJ46" s="556">
        <v>8.1324000000000005</v>
      </c>
      <c r="AK46" s="556">
        <v>0</v>
      </c>
      <c r="AL46" s="556">
        <v>0</v>
      </c>
      <c r="AM46" s="556">
        <v>0</v>
      </c>
      <c r="AN46" s="556">
        <v>8.1324000000000005</v>
      </c>
      <c r="AO46" s="293"/>
      <c r="AP46" s="94"/>
      <c r="AQ46" s="94"/>
    </row>
    <row r="47" spans="1:43" ht="42" customHeight="1">
      <c r="A47" s="457" t="s">
        <v>194</v>
      </c>
      <c r="B47" s="458" t="s">
        <v>440</v>
      </c>
      <c r="C47" s="439" t="s">
        <v>391</v>
      </c>
      <c r="D47" s="452">
        <v>2026</v>
      </c>
      <c r="E47" s="452">
        <v>2026</v>
      </c>
      <c r="F47" s="109">
        <v>0</v>
      </c>
      <c r="G47" s="109">
        <v>3.7175999999999996</v>
      </c>
      <c r="H47" s="38" t="s">
        <v>241</v>
      </c>
      <c r="I47" s="109">
        <v>3.7175999999999996</v>
      </c>
      <c r="J47" s="109">
        <v>3.7175999999999996</v>
      </c>
      <c r="K47" s="554">
        <v>0</v>
      </c>
      <c r="L47" s="554">
        <v>0</v>
      </c>
      <c r="M47" s="554">
        <v>0</v>
      </c>
      <c r="N47" s="554">
        <v>0</v>
      </c>
      <c r="O47" s="554">
        <v>0</v>
      </c>
      <c r="P47" s="556">
        <v>3.7175999999999996</v>
      </c>
      <c r="Q47" s="554">
        <v>0</v>
      </c>
      <c r="R47" s="554">
        <v>0</v>
      </c>
      <c r="S47" s="554">
        <v>0</v>
      </c>
      <c r="T47" s="556">
        <v>3.7175999999999996</v>
      </c>
      <c r="U47" s="556">
        <v>0</v>
      </c>
      <c r="V47" s="554">
        <v>0</v>
      </c>
      <c r="W47" s="554">
        <v>0</v>
      </c>
      <c r="X47" s="554">
        <v>0</v>
      </c>
      <c r="Y47" s="554">
        <v>0</v>
      </c>
      <c r="Z47" s="554">
        <v>0</v>
      </c>
      <c r="AA47" s="554">
        <v>0</v>
      </c>
      <c r="AB47" s="554">
        <v>0</v>
      </c>
      <c r="AC47" s="554">
        <v>0</v>
      </c>
      <c r="AD47" s="554">
        <v>0</v>
      </c>
      <c r="AE47" s="554">
        <v>0</v>
      </c>
      <c r="AF47" s="554">
        <v>0</v>
      </c>
      <c r="AG47" s="554">
        <v>0</v>
      </c>
      <c r="AH47" s="554">
        <v>0</v>
      </c>
      <c r="AI47" s="554">
        <v>0</v>
      </c>
      <c r="AJ47" s="556">
        <v>3.7175999999999996</v>
      </c>
      <c r="AK47" s="556">
        <v>0</v>
      </c>
      <c r="AL47" s="556">
        <v>0</v>
      </c>
      <c r="AM47" s="556">
        <v>0</v>
      </c>
      <c r="AN47" s="556">
        <v>3.7175999999999996</v>
      </c>
      <c r="AO47" s="293"/>
      <c r="AP47" s="94"/>
      <c r="AQ47" s="94"/>
    </row>
    <row r="48" spans="1:43" ht="42" customHeight="1">
      <c r="A48" s="457" t="s">
        <v>194</v>
      </c>
      <c r="B48" s="458" t="s">
        <v>441</v>
      </c>
      <c r="C48" s="439" t="s">
        <v>392</v>
      </c>
      <c r="D48" s="452">
        <v>2026</v>
      </c>
      <c r="E48" s="452">
        <v>2026</v>
      </c>
      <c r="F48" s="109">
        <v>0</v>
      </c>
      <c r="G48" s="109">
        <v>2.4743999999999997</v>
      </c>
      <c r="H48" s="38" t="s">
        <v>241</v>
      </c>
      <c r="I48" s="109">
        <v>2.4743999999999997</v>
      </c>
      <c r="J48" s="109">
        <v>2.4743999999999997</v>
      </c>
      <c r="K48" s="554">
        <v>0</v>
      </c>
      <c r="L48" s="554">
        <v>0</v>
      </c>
      <c r="M48" s="554">
        <v>0</v>
      </c>
      <c r="N48" s="554">
        <v>0</v>
      </c>
      <c r="O48" s="554">
        <v>0</v>
      </c>
      <c r="P48" s="556">
        <v>2.4743999999999997</v>
      </c>
      <c r="Q48" s="554">
        <v>0</v>
      </c>
      <c r="R48" s="554">
        <v>0</v>
      </c>
      <c r="S48" s="554">
        <v>0</v>
      </c>
      <c r="T48" s="556">
        <v>2.4743999999999997</v>
      </c>
      <c r="U48" s="556">
        <v>0</v>
      </c>
      <c r="V48" s="554">
        <v>0</v>
      </c>
      <c r="W48" s="554">
        <v>0</v>
      </c>
      <c r="X48" s="554">
        <v>0</v>
      </c>
      <c r="Y48" s="554">
        <v>0</v>
      </c>
      <c r="Z48" s="554">
        <v>0</v>
      </c>
      <c r="AA48" s="554">
        <v>0</v>
      </c>
      <c r="AB48" s="554">
        <v>0</v>
      </c>
      <c r="AC48" s="554">
        <v>0</v>
      </c>
      <c r="AD48" s="554">
        <v>0</v>
      </c>
      <c r="AE48" s="554">
        <v>0</v>
      </c>
      <c r="AF48" s="554">
        <v>0</v>
      </c>
      <c r="AG48" s="554">
        <v>0</v>
      </c>
      <c r="AH48" s="554">
        <v>0</v>
      </c>
      <c r="AI48" s="554">
        <v>0</v>
      </c>
      <c r="AJ48" s="556">
        <v>2.4743999999999997</v>
      </c>
      <c r="AK48" s="556">
        <v>0</v>
      </c>
      <c r="AL48" s="556">
        <v>0</v>
      </c>
      <c r="AM48" s="556">
        <v>0</v>
      </c>
      <c r="AN48" s="556">
        <v>2.4743999999999997</v>
      </c>
      <c r="AO48" s="293"/>
      <c r="AP48" s="94"/>
      <c r="AQ48" s="94"/>
    </row>
    <row r="49" spans="1:43" ht="42" customHeight="1">
      <c r="A49" s="457" t="s">
        <v>194</v>
      </c>
      <c r="B49" s="458" t="s">
        <v>442</v>
      </c>
      <c r="C49" s="439" t="s">
        <v>393</v>
      </c>
      <c r="D49" s="452">
        <v>2026</v>
      </c>
      <c r="E49" s="452">
        <v>2026</v>
      </c>
      <c r="F49" s="109">
        <v>0</v>
      </c>
      <c r="G49" s="109">
        <v>9.1259999999999994</v>
      </c>
      <c r="H49" s="38" t="s">
        <v>241</v>
      </c>
      <c r="I49" s="109">
        <v>9.1259999999999994</v>
      </c>
      <c r="J49" s="109">
        <v>9.1259999999999994</v>
      </c>
      <c r="K49" s="554">
        <v>0</v>
      </c>
      <c r="L49" s="554">
        <v>0</v>
      </c>
      <c r="M49" s="554">
        <v>0</v>
      </c>
      <c r="N49" s="554">
        <v>0</v>
      </c>
      <c r="O49" s="554">
        <v>0</v>
      </c>
      <c r="P49" s="556">
        <v>9.1259999999999994</v>
      </c>
      <c r="Q49" s="554">
        <v>0</v>
      </c>
      <c r="R49" s="554">
        <v>0</v>
      </c>
      <c r="S49" s="554">
        <v>0</v>
      </c>
      <c r="T49" s="556">
        <v>9.1259999999999994</v>
      </c>
      <c r="U49" s="556">
        <v>0</v>
      </c>
      <c r="V49" s="554">
        <v>0</v>
      </c>
      <c r="W49" s="554">
        <v>0</v>
      </c>
      <c r="X49" s="554">
        <v>0</v>
      </c>
      <c r="Y49" s="554">
        <v>0</v>
      </c>
      <c r="Z49" s="554">
        <v>0</v>
      </c>
      <c r="AA49" s="554">
        <v>0</v>
      </c>
      <c r="AB49" s="554">
        <v>0</v>
      </c>
      <c r="AC49" s="554">
        <v>0</v>
      </c>
      <c r="AD49" s="554">
        <v>0</v>
      </c>
      <c r="AE49" s="554">
        <v>0</v>
      </c>
      <c r="AF49" s="554">
        <v>0</v>
      </c>
      <c r="AG49" s="554">
        <v>0</v>
      </c>
      <c r="AH49" s="554">
        <v>0</v>
      </c>
      <c r="AI49" s="554">
        <v>0</v>
      </c>
      <c r="AJ49" s="556">
        <v>9.1259999999999994</v>
      </c>
      <c r="AK49" s="556">
        <v>0</v>
      </c>
      <c r="AL49" s="556">
        <v>0</v>
      </c>
      <c r="AM49" s="556">
        <v>0</v>
      </c>
      <c r="AN49" s="556">
        <v>9.1259999999999994</v>
      </c>
      <c r="AO49" s="293"/>
      <c r="AP49" s="94"/>
      <c r="AQ49" s="94"/>
    </row>
    <row r="50" spans="1:43" ht="42" customHeight="1">
      <c r="A50" s="457" t="s">
        <v>194</v>
      </c>
      <c r="B50" s="458" t="s">
        <v>443</v>
      </c>
      <c r="C50" s="439" t="s">
        <v>394</v>
      </c>
      <c r="D50" s="452">
        <v>2029</v>
      </c>
      <c r="E50" s="452">
        <v>2029</v>
      </c>
      <c r="F50" s="109">
        <v>0</v>
      </c>
      <c r="G50" s="109">
        <v>4.1819999999999995</v>
      </c>
      <c r="H50" s="38" t="s">
        <v>241</v>
      </c>
      <c r="I50" s="109">
        <v>4.1819999999999995</v>
      </c>
      <c r="J50" s="109">
        <v>4.1819999999999995</v>
      </c>
      <c r="K50" s="554">
        <v>0</v>
      </c>
      <c r="L50" s="554">
        <v>0</v>
      </c>
      <c r="M50" s="554">
        <v>0</v>
      </c>
      <c r="N50" s="554">
        <v>0</v>
      </c>
      <c r="O50" s="554">
        <v>0</v>
      </c>
      <c r="P50" s="554">
        <v>0</v>
      </c>
      <c r="Q50" s="554">
        <v>0</v>
      </c>
      <c r="R50" s="554">
        <v>0</v>
      </c>
      <c r="S50" s="554">
        <v>0</v>
      </c>
      <c r="T50" s="554">
        <v>0</v>
      </c>
      <c r="U50" s="556">
        <v>0</v>
      </c>
      <c r="V50" s="554">
        <v>0</v>
      </c>
      <c r="W50" s="554">
        <v>0</v>
      </c>
      <c r="X50" s="554">
        <v>0</v>
      </c>
      <c r="Y50" s="554">
        <v>0</v>
      </c>
      <c r="Z50" s="554">
        <v>0</v>
      </c>
      <c r="AA50" s="554">
        <v>0</v>
      </c>
      <c r="AB50" s="554">
        <v>0</v>
      </c>
      <c r="AC50" s="554">
        <v>0</v>
      </c>
      <c r="AD50" s="554">
        <v>0</v>
      </c>
      <c r="AE50" s="556">
        <v>4.1819999999999995</v>
      </c>
      <c r="AF50" s="554">
        <v>0</v>
      </c>
      <c r="AG50" s="554">
        <v>0</v>
      </c>
      <c r="AH50" s="554">
        <v>0</v>
      </c>
      <c r="AI50" s="556">
        <v>4.1819999999999995</v>
      </c>
      <c r="AJ50" s="556">
        <v>4.1819999999999995</v>
      </c>
      <c r="AK50" s="556">
        <v>0</v>
      </c>
      <c r="AL50" s="556">
        <v>0</v>
      </c>
      <c r="AM50" s="556">
        <v>0</v>
      </c>
      <c r="AN50" s="556">
        <v>4.1819999999999995</v>
      </c>
      <c r="AO50" s="293"/>
      <c r="AP50" s="94"/>
      <c r="AQ50" s="94"/>
    </row>
    <row r="51" spans="1:43" ht="42" customHeight="1">
      <c r="A51" s="457" t="s">
        <v>194</v>
      </c>
      <c r="B51" s="458" t="s">
        <v>444</v>
      </c>
      <c r="C51" s="439" t="s">
        <v>395</v>
      </c>
      <c r="D51" s="452">
        <v>2029</v>
      </c>
      <c r="E51" s="452">
        <v>2029</v>
      </c>
      <c r="F51" s="109">
        <v>0</v>
      </c>
      <c r="G51" s="109">
        <v>4.1819999999999995</v>
      </c>
      <c r="H51" s="38" t="s">
        <v>241</v>
      </c>
      <c r="I51" s="109">
        <v>4.1819999999999995</v>
      </c>
      <c r="J51" s="109">
        <v>4.1819999999999995</v>
      </c>
      <c r="K51" s="554">
        <v>0</v>
      </c>
      <c r="L51" s="554">
        <v>0</v>
      </c>
      <c r="M51" s="554">
        <v>0</v>
      </c>
      <c r="N51" s="554">
        <v>0</v>
      </c>
      <c r="O51" s="554">
        <v>0</v>
      </c>
      <c r="P51" s="554">
        <v>0</v>
      </c>
      <c r="Q51" s="554">
        <v>0</v>
      </c>
      <c r="R51" s="554">
        <v>0</v>
      </c>
      <c r="S51" s="554">
        <v>0</v>
      </c>
      <c r="T51" s="554">
        <v>0</v>
      </c>
      <c r="U51" s="556">
        <v>0</v>
      </c>
      <c r="V51" s="554">
        <v>0</v>
      </c>
      <c r="W51" s="554">
        <v>0</v>
      </c>
      <c r="X51" s="554">
        <v>0</v>
      </c>
      <c r="Y51" s="554">
        <v>0</v>
      </c>
      <c r="Z51" s="554">
        <v>0</v>
      </c>
      <c r="AA51" s="554">
        <v>0</v>
      </c>
      <c r="AB51" s="554">
        <v>0</v>
      </c>
      <c r="AC51" s="554">
        <v>0</v>
      </c>
      <c r="AD51" s="554">
        <v>0</v>
      </c>
      <c r="AE51" s="556">
        <v>4.1819999999999995</v>
      </c>
      <c r="AF51" s="554">
        <v>0</v>
      </c>
      <c r="AG51" s="554">
        <v>0</v>
      </c>
      <c r="AH51" s="554">
        <v>0</v>
      </c>
      <c r="AI51" s="556">
        <v>4.1819999999999995</v>
      </c>
      <c r="AJ51" s="556">
        <v>4.1819999999999995</v>
      </c>
      <c r="AK51" s="556">
        <v>0</v>
      </c>
      <c r="AL51" s="556">
        <v>0</v>
      </c>
      <c r="AM51" s="556">
        <v>0</v>
      </c>
      <c r="AN51" s="556">
        <v>4.1819999999999995</v>
      </c>
      <c r="AO51" s="293"/>
      <c r="AP51" s="94"/>
      <c r="AQ51" s="94"/>
    </row>
    <row r="52" spans="1:43" ht="33" customHeight="1">
      <c r="A52" s="407"/>
      <c r="B52" s="462"/>
      <c r="C52" s="408"/>
      <c r="D52" s="463"/>
      <c r="E52" s="463"/>
      <c r="F52" s="124"/>
      <c r="G52" s="124"/>
      <c r="H52" s="460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461"/>
      <c r="V52" s="461"/>
      <c r="W52" s="461"/>
      <c r="X52" s="461"/>
      <c r="Y52" s="461"/>
      <c r="Z52" s="461"/>
      <c r="AA52" s="461"/>
      <c r="AB52" s="461"/>
      <c r="AC52" s="461"/>
      <c r="AD52" s="461"/>
      <c r="AF52" s="461"/>
      <c r="AG52" s="461"/>
      <c r="AH52" s="461"/>
      <c r="AI52" s="461"/>
      <c r="AJ52" s="461"/>
      <c r="AK52" s="461"/>
      <c r="AL52" s="461"/>
      <c r="AM52" s="461"/>
      <c r="AN52" s="461"/>
      <c r="AO52" s="293"/>
      <c r="AP52" s="94"/>
      <c r="AQ52" s="94"/>
    </row>
    <row r="53" spans="1:43">
      <c r="A53" s="40"/>
      <c r="B53" s="571" t="s">
        <v>41</v>
      </c>
      <c r="C53" s="572"/>
      <c r="D53" s="572"/>
      <c r="E53" s="40"/>
      <c r="F53" s="40"/>
      <c r="G53" s="40"/>
      <c r="H53" s="40"/>
      <c r="I53" s="40"/>
      <c r="J53" s="4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P53" s="94"/>
    </row>
    <row r="54" spans="1:43">
      <c r="A54" s="28"/>
      <c r="B54" s="44" t="s">
        <v>417</v>
      </c>
      <c r="C54" s="44"/>
      <c r="D54" s="44"/>
      <c r="E54" s="28"/>
      <c r="F54" s="28"/>
      <c r="G54" s="28"/>
      <c r="H54" s="28"/>
      <c r="I54" s="28"/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  <c r="Z54" s="349"/>
      <c r="AA54" s="349"/>
      <c r="AB54" s="349"/>
      <c r="AC54" s="349"/>
      <c r="AD54" s="349"/>
      <c r="AE54" s="349"/>
      <c r="AF54" s="349"/>
      <c r="AG54" s="349"/>
      <c r="AH54" s="349"/>
      <c r="AI54" s="349"/>
      <c r="AJ54" s="349"/>
      <c r="AK54" s="350"/>
      <c r="AL54" s="349"/>
      <c r="AM54" s="349"/>
      <c r="AP54" s="94"/>
    </row>
    <row r="55" spans="1:43">
      <c r="A55" s="28"/>
      <c r="B55" s="44" t="s">
        <v>401</v>
      </c>
      <c r="C55" s="44"/>
      <c r="D55" s="44"/>
      <c r="E55" s="28"/>
      <c r="F55" s="292"/>
      <c r="G55" s="292"/>
      <c r="H55" s="292"/>
      <c r="I55" s="292"/>
      <c r="J55" s="292"/>
      <c r="K55" s="79"/>
      <c r="L55" s="292"/>
      <c r="N55" s="296"/>
      <c r="P55" s="292"/>
      <c r="U55" s="292"/>
      <c r="V55" s="1"/>
      <c r="W55" s="1"/>
      <c r="X55" s="1"/>
      <c r="Y55" s="1"/>
      <c r="Z55" s="1"/>
      <c r="AA55" s="1"/>
      <c r="AB55" s="1"/>
      <c r="AC55" s="1"/>
      <c r="AD55" s="1"/>
      <c r="AE55" s="292"/>
      <c r="AF55" s="1"/>
      <c r="AG55" s="1"/>
      <c r="AH55" s="1"/>
      <c r="AI55" s="1"/>
      <c r="AJ55" s="79"/>
      <c r="AP55" s="94"/>
    </row>
    <row r="56" spans="1:43">
      <c r="B56" s="494" t="s">
        <v>42</v>
      </c>
      <c r="C56" s="44"/>
      <c r="D56" s="44"/>
      <c r="F56" s="370"/>
      <c r="G56" s="370"/>
      <c r="H56" s="370"/>
      <c r="I56" s="370"/>
      <c r="J56" s="370"/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70"/>
      <c r="AH56" s="370"/>
      <c r="AI56" s="370"/>
      <c r="AJ56" s="370"/>
      <c r="AK56" s="295"/>
      <c r="AL56" s="295"/>
      <c r="AM56" s="370"/>
      <c r="AN56" s="370"/>
    </row>
    <row r="57" spans="1:43">
      <c r="A57" s="28"/>
      <c r="B57" s="494" t="s">
        <v>197</v>
      </c>
      <c r="C57" s="44"/>
      <c r="D57" s="44"/>
      <c r="E57" s="28"/>
      <c r="F57" s="28"/>
      <c r="G57" s="28"/>
      <c r="H57" s="28"/>
    </row>
    <row r="58" spans="1:43" ht="23.25">
      <c r="B58" s="494" t="s">
        <v>429</v>
      </c>
      <c r="C58" s="44"/>
      <c r="D58" s="44"/>
      <c r="K58" s="110"/>
      <c r="N58" s="111"/>
      <c r="O58" s="4"/>
      <c r="P58" s="351"/>
    </row>
    <row r="59" spans="1:43">
      <c r="B59" s="494" t="s">
        <v>301</v>
      </c>
      <c r="C59" s="44"/>
      <c r="D59" s="44"/>
      <c r="E59" s="41"/>
      <c r="F59" s="41"/>
      <c r="G59" s="294"/>
      <c r="H59" s="41"/>
      <c r="I59" s="41"/>
      <c r="K59" s="110"/>
      <c r="N59" s="111"/>
      <c r="O59" s="4"/>
      <c r="P59" s="4"/>
    </row>
    <row r="60" spans="1:43">
      <c r="A60" s="28"/>
      <c r="B60" s="494" t="s">
        <v>198</v>
      </c>
      <c r="C60" s="13"/>
      <c r="D60" s="13"/>
      <c r="E60" s="28"/>
      <c r="F60" s="28"/>
      <c r="G60" s="28"/>
      <c r="H60" s="28"/>
      <c r="I60" s="28"/>
      <c r="J60" s="28"/>
      <c r="K60" s="114"/>
      <c r="N60" s="115"/>
      <c r="O60" s="446"/>
    </row>
    <row r="61" spans="1:43">
      <c r="B61" s="494" t="s">
        <v>266</v>
      </c>
      <c r="C61" s="44"/>
      <c r="D61" s="44"/>
      <c r="E61" s="30"/>
      <c r="F61" s="30"/>
      <c r="G61" s="30"/>
      <c r="H61" s="30"/>
      <c r="I61" s="30"/>
      <c r="K61" s="116"/>
      <c r="N61" s="117"/>
      <c r="O61" s="6"/>
      <c r="P61" s="6"/>
    </row>
    <row r="62" spans="1:43">
      <c r="A62" s="28"/>
      <c r="B62" s="494" t="s">
        <v>199</v>
      </c>
      <c r="C62" s="44"/>
      <c r="D62" s="44"/>
      <c r="E62" s="28"/>
      <c r="F62" s="28"/>
      <c r="G62" s="28"/>
      <c r="H62" s="28"/>
      <c r="I62" s="28"/>
      <c r="K62" s="28"/>
      <c r="L62" s="4"/>
      <c r="N62" s="4"/>
      <c r="O62" s="4"/>
      <c r="P62" s="341"/>
    </row>
    <row r="63" spans="1:43">
      <c r="B63" s="494" t="s">
        <v>416</v>
      </c>
      <c r="C63" s="44"/>
      <c r="D63" s="44"/>
      <c r="E63" s="28"/>
      <c r="F63" s="28"/>
      <c r="G63" s="28"/>
      <c r="H63" s="28"/>
      <c r="I63" s="28"/>
      <c r="K63" s="22"/>
    </row>
    <row r="64" spans="1:43">
      <c r="B64" s="494" t="s">
        <v>196</v>
      </c>
      <c r="C64" s="44"/>
      <c r="D64" s="44"/>
      <c r="E64" s="30"/>
      <c r="F64" s="30"/>
      <c r="G64" s="30"/>
      <c r="H64" s="30"/>
      <c r="I64" s="30"/>
    </row>
    <row r="65" spans="2:39">
      <c r="B65" s="494" t="s">
        <v>302</v>
      </c>
      <c r="C65" s="183"/>
      <c r="D65" s="1"/>
    </row>
    <row r="66" spans="2:39">
      <c r="B66" s="494" t="s">
        <v>303</v>
      </c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206"/>
      <c r="AL66" s="79"/>
      <c r="AM66" s="79"/>
    </row>
    <row r="67" spans="2:39">
      <c r="B67" s="22" t="s">
        <v>415</v>
      </c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</row>
    <row r="68" spans="2:39">
      <c r="B68" s="22" t="s">
        <v>430</v>
      </c>
      <c r="G68" s="293"/>
      <c r="I68" s="28"/>
      <c r="K68" s="110"/>
      <c r="N68" s="111"/>
      <c r="O68" s="4"/>
      <c r="P68" s="4"/>
    </row>
    <row r="69" spans="2:39">
      <c r="B69" s="323" t="s">
        <v>431</v>
      </c>
      <c r="G69" s="293"/>
    </row>
    <row r="70" spans="2:39">
      <c r="B70" s="112" t="s">
        <v>432</v>
      </c>
      <c r="K70" s="118"/>
      <c r="L70" s="118"/>
      <c r="M70" s="118"/>
      <c r="N70" s="118"/>
      <c r="O70" s="118"/>
      <c r="P70" s="118"/>
      <c r="Q70" s="118"/>
      <c r="R70" s="118"/>
      <c r="S70" s="118"/>
      <c r="T70" s="118"/>
    </row>
    <row r="71" spans="2:39">
      <c r="B71" s="44" t="s">
        <v>433</v>
      </c>
    </row>
    <row r="72" spans="2:39">
      <c r="B72" s="327" t="s">
        <v>434</v>
      </c>
      <c r="C72" s="494"/>
      <c r="D72" s="494"/>
    </row>
    <row r="73" spans="2:39">
      <c r="B73" s="440"/>
      <c r="C73" s="327"/>
      <c r="D73" s="327"/>
      <c r="K73" s="118"/>
      <c r="L73" s="118"/>
      <c r="M73" s="118"/>
      <c r="N73" s="118"/>
      <c r="O73" s="118"/>
      <c r="P73" s="118"/>
      <c r="Q73" s="118"/>
      <c r="R73" s="118"/>
      <c r="S73" s="118"/>
      <c r="T73" s="118"/>
    </row>
    <row r="74" spans="2:39">
      <c r="B74" s="323"/>
      <c r="C74" s="327"/>
      <c r="D74" s="327"/>
    </row>
    <row r="75" spans="2:39">
      <c r="B75" s="327"/>
      <c r="C75" s="327"/>
      <c r="D75" s="327"/>
    </row>
    <row r="76" spans="2:39">
      <c r="B76" s="327"/>
      <c r="C76" s="327"/>
      <c r="D76" s="327"/>
    </row>
    <row r="77" spans="2:39">
      <c r="B77" s="327"/>
      <c r="C77" s="327"/>
      <c r="D77" s="327"/>
    </row>
    <row r="78" spans="2:39">
      <c r="B78" s="327"/>
      <c r="C78" s="327"/>
      <c r="D78" s="327"/>
    </row>
    <row r="79" spans="2:39">
      <c r="B79" s="327"/>
      <c r="C79" s="440"/>
      <c r="D79" s="440"/>
    </row>
    <row r="80" spans="2:39">
      <c r="B80" s="327"/>
      <c r="C80" s="327"/>
      <c r="D80" s="327"/>
    </row>
    <row r="81" spans="2:4">
      <c r="B81" s="327"/>
      <c r="C81" s="327"/>
      <c r="D81" s="327"/>
    </row>
    <row r="82" spans="2:4">
      <c r="B82" s="327"/>
      <c r="C82" s="327"/>
      <c r="D82" s="327"/>
    </row>
    <row r="83" spans="2:4">
      <c r="B83" s="327"/>
      <c r="C83" s="327"/>
      <c r="D83" s="327"/>
    </row>
    <row r="84" spans="2:4">
      <c r="B84" s="327"/>
      <c r="C84" s="327"/>
      <c r="D84" s="327"/>
    </row>
    <row r="85" spans="2:4">
      <c r="B85" s="327"/>
      <c r="C85" s="352"/>
      <c r="D85" s="352"/>
    </row>
    <row r="86" spans="2:4">
      <c r="B86" s="353"/>
      <c r="C86" s="330"/>
      <c r="D86" s="352"/>
    </row>
    <row r="87" spans="2:4">
      <c r="B87" s="323"/>
      <c r="C87" s="330"/>
      <c r="D87" s="352"/>
    </row>
  </sheetData>
  <mergeCells count="20">
    <mergeCell ref="Z12:AD12"/>
    <mergeCell ref="K11:AN11"/>
    <mergeCell ref="A6:AN6"/>
    <mergeCell ref="A7:AN7"/>
    <mergeCell ref="A9:AN9"/>
    <mergeCell ref="C11:C13"/>
    <mergeCell ref="D11:D13"/>
    <mergeCell ref="E11:E12"/>
    <mergeCell ref="A11:A13"/>
    <mergeCell ref="K12:O12"/>
    <mergeCell ref="P12:T12"/>
    <mergeCell ref="AE12:AI12"/>
    <mergeCell ref="AJ12:AN12"/>
    <mergeCell ref="U12:Y12"/>
    <mergeCell ref="F12:H12"/>
    <mergeCell ref="B11:B13"/>
    <mergeCell ref="F11:H11"/>
    <mergeCell ref="I11:I12"/>
    <mergeCell ref="J11:J12"/>
    <mergeCell ref="B53:D53"/>
  </mergeCells>
  <phoneticPr fontId="0" type="noConversion"/>
  <printOptions horizontalCentered="1"/>
  <pageMargins left="0.59055118110236227" right="0.19685039370078741" top="0.98425196850393704" bottom="0.19685039370078741" header="0" footer="0"/>
  <pageSetup paperSize="8" scale="3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2"/>
  <sheetViews>
    <sheetView view="pageBreakPreview" zoomScale="60" zoomScaleNormal="68" workbookViewId="0">
      <selection activeCell="J25" sqref="J25"/>
    </sheetView>
  </sheetViews>
  <sheetFormatPr defaultColWidth="9.140625" defaultRowHeight="18.75"/>
  <cols>
    <col min="1" max="1" width="13.28515625" style="22" customWidth="1"/>
    <col min="2" max="2" width="64.140625" style="22" customWidth="1"/>
    <col min="3" max="3" width="36.140625" style="22" customWidth="1"/>
    <col min="4" max="4" width="13.7109375" style="22" customWidth="1"/>
    <col min="5" max="5" width="11.140625" style="22" customWidth="1"/>
    <col min="6" max="6" width="8.28515625" style="22" customWidth="1"/>
    <col min="7" max="7" width="7.5703125" style="22" customWidth="1"/>
    <col min="8" max="10" width="6.85546875" style="22" customWidth="1"/>
    <col min="11" max="11" width="14.140625" style="22" customWidth="1"/>
    <col min="12" max="12" width="9.42578125" style="22" customWidth="1"/>
    <col min="13" max="13" width="8" style="22" customWidth="1"/>
    <col min="14" max="14" width="7.85546875" style="22" customWidth="1"/>
    <col min="15" max="15" width="7.140625" style="22" customWidth="1"/>
    <col min="16" max="17" width="6.85546875" style="22" customWidth="1"/>
    <col min="18" max="18" width="12.140625" style="22" customWidth="1"/>
    <col min="19" max="19" width="12" style="22" customWidth="1"/>
    <col min="20" max="20" width="7.85546875" style="22" customWidth="1"/>
    <col min="21" max="21" width="7.5703125" style="22" customWidth="1"/>
    <col min="22" max="24" width="6.85546875" style="22" customWidth="1"/>
    <col min="25" max="25" width="13.42578125" style="22" customWidth="1"/>
    <col min="26" max="26" width="10.85546875" style="22" customWidth="1"/>
    <col min="27" max="27" width="8.28515625" style="22" customWidth="1"/>
    <col min="28" max="28" width="8" style="22" customWidth="1"/>
    <col min="29" max="31" width="6.85546875" style="22" customWidth="1"/>
    <col min="32" max="32" width="14" style="22" customWidth="1"/>
    <col min="33" max="33" width="12.42578125" style="22" customWidth="1"/>
    <col min="34" max="34" width="8.28515625" style="22" customWidth="1"/>
    <col min="35" max="35" width="7.85546875" style="22" customWidth="1"/>
    <col min="36" max="38" width="6.85546875" style="22" customWidth="1"/>
    <col min="39" max="39" width="2.28515625" style="22" customWidth="1"/>
    <col min="40" max="40" width="18.7109375" style="22" customWidth="1"/>
    <col min="41" max="41" width="18.42578125" style="22" customWidth="1"/>
    <col min="42" max="42" width="24.28515625" style="22" customWidth="1"/>
    <col min="43" max="43" width="14.42578125" style="22" customWidth="1"/>
    <col min="44" max="44" width="25.5703125" style="22" customWidth="1"/>
    <col min="45" max="45" width="12.42578125" style="22" customWidth="1"/>
    <col min="46" max="46" width="19.85546875" style="22" customWidth="1"/>
    <col min="47" max="48" width="4.7109375" style="22" customWidth="1"/>
    <col min="49" max="49" width="4.28515625" style="22" customWidth="1"/>
    <col min="50" max="50" width="4.42578125" style="22" customWidth="1"/>
    <col min="51" max="51" width="5.140625" style="22" customWidth="1"/>
    <col min="52" max="52" width="5.7109375" style="22" customWidth="1"/>
    <col min="53" max="53" width="6.28515625" style="22" customWidth="1"/>
    <col min="54" max="54" width="6.5703125" style="22" customWidth="1"/>
    <col min="55" max="55" width="6.28515625" style="22" customWidth="1"/>
    <col min="56" max="57" width="5.7109375" style="22" customWidth="1"/>
    <col min="58" max="58" width="14.7109375" style="22" customWidth="1"/>
    <col min="59" max="68" width="5.7109375" style="22" customWidth="1"/>
    <col min="69" max="16384" width="9.140625" style="22"/>
  </cols>
  <sheetData>
    <row r="1" spans="1:67">
      <c r="AG1" s="22" t="s">
        <v>184</v>
      </c>
    </row>
    <row r="2" spans="1:67">
      <c r="AG2" s="22" t="s">
        <v>316</v>
      </c>
    </row>
    <row r="3" spans="1:67">
      <c r="AG3" s="22" t="s">
        <v>220</v>
      </c>
      <c r="AL3" s="438"/>
    </row>
    <row r="4" spans="1:67">
      <c r="AL4" s="428"/>
    </row>
    <row r="5" spans="1:67">
      <c r="AL5" s="428"/>
    </row>
    <row r="6" spans="1:67">
      <c r="A6" s="634" t="s">
        <v>115</v>
      </c>
      <c r="B6" s="634"/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634"/>
      <c r="AD6" s="634"/>
      <c r="AE6" s="634"/>
      <c r="AF6" s="634"/>
      <c r="AG6" s="634"/>
      <c r="AH6" s="634"/>
      <c r="AI6" s="634"/>
      <c r="AJ6" s="634"/>
      <c r="AK6" s="634"/>
      <c r="AL6" s="634"/>
    </row>
    <row r="7" spans="1:67">
      <c r="A7" s="594" t="s">
        <v>352</v>
      </c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</row>
    <row r="8" spans="1:67">
      <c r="A8" s="427"/>
      <c r="B8" s="427"/>
      <c r="C8" s="427"/>
      <c r="D8" s="427"/>
      <c r="E8" s="427"/>
      <c r="F8" s="427"/>
      <c r="G8" s="427"/>
      <c r="H8" s="427"/>
      <c r="I8" s="427"/>
      <c r="J8" s="427"/>
      <c r="K8" s="427"/>
      <c r="L8" s="427"/>
      <c r="M8" s="427"/>
      <c r="N8" s="427"/>
      <c r="O8" s="427"/>
      <c r="P8" s="427"/>
      <c r="Q8" s="427"/>
      <c r="R8" s="427"/>
      <c r="S8" s="427"/>
      <c r="T8" s="427"/>
      <c r="U8" s="427"/>
      <c r="V8" s="427"/>
      <c r="W8" s="427"/>
      <c r="X8" s="427"/>
      <c r="Y8" s="427"/>
      <c r="Z8" s="427"/>
      <c r="AA8" s="427"/>
      <c r="AB8" s="427"/>
      <c r="AC8" s="427"/>
      <c r="AD8" s="427"/>
      <c r="AE8" s="427"/>
      <c r="AF8" s="427"/>
      <c r="AG8" s="427"/>
      <c r="AH8" s="427"/>
      <c r="AI8" s="427"/>
      <c r="AJ8" s="427"/>
      <c r="AK8" s="427"/>
      <c r="AL8" s="427"/>
    </row>
    <row r="9" spans="1:67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3"/>
      <c r="AN9" s="3"/>
      <c r="AO9" s="3"/>
      <c r="AP9" s="3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3"/>
      <c r="BN9" s="3"/>
      <c r="BO9" s="3"/>
    </row>
    <row r="10" spans="1:67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  <c r="AH10" s="635"/>
      <c r="AI10" s="635"/>
      <c r="AJ10" s="635"/>
      <c r="AK10" s="635"/>
      <c r="AL10" s="635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9"/>
      <c r="BH10" s="49"/>
      <c r="BI10" s="49"/>
      <c r="BJ10" s="49"/>
      <c r="BK10" s="49"/>
      <c r="BL10" s="49"/>
    </row>
    <row r="11" spans="1:67" ht="19.5" customHeight="1">
      <c r="A11" s="636" t="s">
        <v>2</v>
      </c>
      <c r="B11" s="639" t="s">
        <v>26</v>
      </c>
      <c r="C11" s="639" t="s">
        <v>205</v>
      </c>
      <c r="D11" s="633" t="s">
        <v>114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7" ht="43.5" customHeight="1">
      <c r="A12" s="637"/>
      <c r="B12" s="639"/>
      <c r="C12" s="639"/>
      <c r="D12" s="633" t="s">
        <v>113</v>
      </c>
      <c r="E12" s="633"/>
      <c r="F12" s="633"/>
      <c r="G12" s="633"/>
      <c r="H12" s="633"/>
      <c r="I12" s="633"/>
      <c r="J12" s="633"/>
      <c r="K12" s="633" t="s">
        <v>112</v>
      </c>
      <c r="L12" s="633"/>
      <c r="M12" s="633"/>
      <c r="N12" s="633"/>
      <c r="O12" s="633"/>
      <c r="P12" s="633"/>
      <c r="Q12" s="633"/>
      <c r="R12" s="633" t="s">
        <v>111</v>
      </c>
      <c r="S12" s="633"/>
      <c r="T12" s="633"/>
      <c r="U12" s="633"/>
      <c r="V12" s="633"/>
      <c r="W12" s="633"/>
      <c r="X12" s="633"/>
      <c r="Y12" s="633" t="s">
        <v>110</v>
      </c>
      <c r="Z12" s="633"/>
      <c r="AA12" s="633"/>
      <c r="AB12" s="633"/>
      <c r="AC12" s="633"/>
      <c r="AD12" s="633"/>
      <c r="AE12" s="633"/>
      <c r="AF12" s="639" t="s">
        <v>109</v>
      </c>
      <c r="AG12" s="639"/>
      <c r="AH12" s="639"/>
      <c r="AI12" s="639"/>
      <c r="AJ12" s="639"/>
      <c r="AK12" s="639"/>
      <c r="AL12" s="63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</row>
    <row r="13" spans="1:67" ht="43.5" customHeight="1">
      <c r="A13" s="637"/>
      <c r="B13" s="639"/>
      <c r="C13" s="639"/>
      <c r="D13" s="433" t="s">
        <v>70</v>
      </c>
      <c r="E13" s="633" t="s">
        <v>69</v>
      </c>
      <c r="F13" s="633"/>
      <c r="G13" s="633"/>
      <c r="H13" s="633"/>
      <c r="I13" s="633"/>
      <c r="J13" s="633"/>
      <c r="K13" s="433" t="s">
        <v>70</v>
      </c>
      <c r="L13" s="633" t="s">
        <v>69</v>
      </c>
      <c r="M13" s="633"/>
      <c r="N13" s="633"/>
      <c r="O13" s="633"/>
      <c r="P13" s="633"/>
      <c r="Q13" s="633"/>
      <c r="R13" s="433" t="s">
        <v>70</v>
      </c>
      <c r="S13" s="633" t="s">
        <v>69</v>
      </c>
      <c r="T13" s="633"/>
      <c r="U13" s="633"/>
      <c r="V13" s="633"/>
      <c r="W13" s="633"/>
      <c r="X13" s="633"/>
      <c r="Y13" s="433" t="s">
        <v>70</v>
      </c>
      <c r="Z13" s="633" t="s">
        <v>69</v>
      </c>
      <c r="AA13" s="633"/>
      <c r="AB13" s="633"/>
      <c r="AC13" s="633"/>
      <c r="AD13" s="633"/>
      <c r="AE13" s="633"/>
      <c r="AF13" s="433" t="s">
        <v>70</v>
      </c>
      <c r="AG13" s="633" t="s">
        <v>69</v>
      </c>
      <c r="AH13" s="633"/>
      <c r="AI13" s="633"/>
      <c r="AJ13" s="633"/>
      <c r="AK13" s="633"/>
      <c r="AL13" s="633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7" ht="87.75" customHeight="1">
      <c r="A14" s="638"/>
      <c r="B14" s="639"/>
      <c r="C14" s="639"/>
      <c r="D14" s="425" t="s">
        <v>68</v>
      </c>
      <c r="E14" s="425" t="s">
        <v>68</v>
      </c>
      <c r="F14" s="433" t="s">
        <v>172</v>
      </c>
      <c r="G14" s="433" t="s">
        <v>173</v>
      </c>
      <c r="H14" s="433" t="s">
        <v>174</v>
      </c>
      <c r="I14" s="433" t="s">
        <v>175</v>
      </c>
      <c r="J14" s="433" t="s">
        <v>188</v>
      </c>
      <c r="K14" s="425" t="s">
        <v>68</v>
      </c>
      <c r="L14" s="425" t="s">
        <v>68</v>
      </c>
      <c r="M14" s="433" t="s">
        <v>172</v>
      </c>
      <c r="N14" s="433" t="s">
        <v>173</v>
      </c>
      <c r="O14" s="433" t="s">
        <v>174</v>
      </c>
      <c r="P14" s="433" t="s">
        <v>175</v>
      </c>
      <c r="Q14" s="433" t="s">
        <v>188</v>
      </c>
      <c r="R14" s="425" t="s">
        <v>68</v>
      </c>
      <c r="S14" s="425" t="s">
        <v>68</v>
      </c>
      <c r="T14" s="433" t="s">
        <v>172</v>
      </c>
      <c r="U14" s="433" t="s">
        <v>173</v>
      </c>
      <c r="V14" s="433" t="s">
        <v>174</v>
      </c>
      <c r="W14" s="433" t="s">
        <v>175</v>
      </c>
      <c r="X14" s="433" t="s">
        <v>188</v>
      </c>
      <c r="Y14" s="425" t="s">
        <v>68</v>
      </c>
      <c r="Z14" s="425" t="s">
        <v>68</v>
      </c>
      <c r="AA14" s="433" t="s">
        <v>172</v>
      </c>
      <c r="AB14" s="433" t="s">
        <v>173</v>
      </c>
      <c r="AC14" s="433" t="s">
        <v>174</v>
      </c>
      <c r="AD14" s="433" t="s">
        <v>175</v>
      </c>
      <c r="AE14" s="433" t="s">
        <v>188</v>
      </c>
      <c r="AF14" s="425" t="s">
        <v>68</v>
      </c>
      <c r="AG14" s="425" t="s">
        <v>68</v>
      </c>
      <c r="AH14" s="433" t="s">
        <v>172</v>
      </c>
      <c r="AI14" s="433" t="s">
        <v>173</v>
      </c>
      <c r="AJ14" s="433" t="s">
        <v>174</v>
      </c>
      <c r="AK14" s="433" t="s">
        <v>175</v>
      </c>
      <c r="AL14" s="433" t="s">
        <v>188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7">
      <c r="A15" s="434">
        <v>1</v>
      </c>
      <c r="B15" s="434">
        <v>2</v>
      </c>
      <c r="C15" s="434">
        <v>3</v>
      </c>
      <c r="D15" s="51" t="s">
        <v>108</v>
      </c>
      <c r="E15" s="51" t="s">
        <v>107</v>
      </c>
      <c r="F15" s="51" t="s">
        <v>106</v>
      </c>
      <c r="G15" s="51" t="s">
        <v>105</v>
      </c>
      <c r="H15" s="51" t="s">
        <v>104</v>
      </c>
      <c r="I15" s="51" t="s">
        <v>103</v>
      </c>
      <c r="J15" s="51" t="s">
        <v>102</v>
      </c>
      <c r="K15" s="51" t="s">
        <v>101</v>
      </c>
      <c r="L15" s="51" t="s">
        <v>100</v>
      </c>
      <c r="M15" s="51" t="s">
        <v>99</v>
      </c>
      <c r="N15" s="51" t="s">
        <v>98</v>
      </c>
      <c r="O15" s="51" t="s">
        <v>97</v>
      </c>
      <c r="P15" s="51" t="s">
        <v>96</v>
      </c>
      <c r="Q15" s="51" t="s">
        <v>95</v>
      </c>
      <c r="R15" s="51" t="s">
        <v>94</v>
      </c>
      <c r="S15" s="51" t="s">
        <v>93</v>
      </c>
      <c r="T15" s="51" t="s">
        <v>92</v>
      </c>
      <c r="U15" s="51" t="s">
        <v>91</v>
      </c>
      <c r="V15" s="51" t="s">
        <v>90</v>
      </c>
      <c r="W15" s="51" t="s">
        <v>89</v>
      </c>
      <c r="X15" s="51" t="s">
        <v>88</v>
      </c>
      <c r="Y15" s="51" t="s">
        <v>87</v>
      </c>
      <c r="Z15" s="51" t="s">
        <v>86</v>
      </c>
      <c r="AA15" s="51" t="s">
        <v>85</v>
      </c>
      <c r="AB15" s="51" t="s">
        <v>84</v>
      </c>
      <c r="AC15" s="51" t="s">
        <v>83</v>
      </c>
      <c r="AD15" s="51" t="s">
        <v>82</v>
      </c>
      <c r="AE15" s="51" t="s">
        <v>81</v>
      </c>
      <c r="AF15" s="51" t="s">
        <v>80</v>
      </c>
      <c r="AG15" s="51" t="s">
        <v>79</v>
      </c>
      <c r="AH15" s="51" t="s">
        <v>78</v>
      </c>
      <c r="AI15" s="51" t="s">
        <v>77</v>
      </c>
      <c r="AJ15" s="51" t="s">
        <v>76</v>
      </c>
      <c r="AK15" s="51" t="s">
        <v>75</v>
      </c>
      <c r="AL15" s="51" t="s">
        <v>74</v>
      </c>
    </row>
    <row r="16" spans="1:67">
      <c r="A16" s="273" t="s">
        <v>420</v>
      </c>
      <c r="B16" s="220" t="s">
        <v>179</v>
      </c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8"/>
      <c r="T16" s="258"/>
      <c r="U16" s="258"/>
      <c r="V16" s="258"/>
      <c r="W16" s="258"/>
      <c r="X16" s="258"/>
      <c r="Y16" s="258"/>
      <c r="Z16" s="258">
        <v>215.041</v>
      </c>
      <c r="AA16" s="219"/>
      <c r="AB16" s="219"/>
      <c r="AC16" s="219"/>
      <c r="AD16" s="219"/>
      <c r="AE16" s="219"/>
      <c r="AF16" s="258"/>
      <c r="AG16" s="258">
        <v>234.583</v>
      </c>
      <c r="AH16" s="219"/>
      <c r="AI16" s="219"/>
      <c r="AJ16" s="219"/>
      <c r="AK16" s="219"/>
      <c r="AL16" s="219"/>
      <c r="AN16" s="94"/>
    </row>
    <row r="17" spans="1:41">
      <c r="A17" s="219" t="s">
        <v>53</v>
      </c>
      <c r="B17" s="220" t="s">
        <v>169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8"/>
      <c r="T17" s="258"/>
      <c r="U17" s="258"/>
      <c r="V17" s="258"/>
      <c r="W17" s="258"/>
      <c r="X17" s="258"/>
      <c r="Y17" s="258"/>
      <c r="Z17" s="258">
        <v>215.041</v>
      </c>
      <c r="AA17" s="219"/>
      <c r="AB17" s="219"/>
      <c r="AC17" s="219"/>
      <c r="AD17" s="219"/>
      <c r="AE17" s="219"/>
      <c r="AF17" s="258"/>
      <c r="AG17" s="258">
        <v>234.583</v>
      </c>
      <c r="AH17" s="219"/>
      <c r="AI17" s="219"/>
      <c r="AJ17" s="219"/>
      <c r="AK17" s="219"/>
      <c r="AL17" s="219"/>
      <c r="AN17" s="94"/>
    </row>
    <row r="18" spans="1:41" ht="37.5">
      <c r="A18" s="219" t="s">
        <v>151</v>
      </c>
      <c r="B18" s="220" t="s">
        <v>191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8"/>
      <c r="T18" s="258"/>
      <c r="U18" s="258"/>
      <c r="V18" s="258"/>
      <c r="W18" s="258"/>
      <c r="X18" s="258"/>
      <c r="Y18" s="258"/>
      <c r="Z18" s="258">
        <v>215.041</v>
      </c>
      <c r="AA18" s="219"/>
      <c r="AB18" s="219"/>
      <c r="AC18" s="219"/>
      <c r="AD18" s="219"/>
      <c r="AE18" s="219"/>
      <c r="AF18" s="258"/>
      <c r="AG18" s="258">
        <v>215.041</v>
      </c>
      <c r="AH18" s="219"/>
      <c r="AI18" s="219"/>
      <c r="AJ18" s="219"/>
      <c r="AK18" s="219"/>
      <c r="AL18" s="219"/>
      <c r="AN18" s="94"/>
    </row>
    <row r="19" spans="1:41" s="44" customFormat="1" ht="75">
      <c r="A19" s="283" t="s">
        <v>149</v>
      </c>
      <c r="B19" s="354" t="s">
        <v>192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1"/>
      <c r="T19" s="281"/>
      <c r="U19" s="281"/>
      <c r="V19" s="281"/>
      <c r="W19" s="281"/>
      <c r="X19" s="281"/>
      <c r="Y19" s="281"/>
      <c r="Z19" s="258">
        <v>215.041</v>
      </c>
      <c r="AA19" s="283"/>
      <c r="AB19" s="283"/>
      <c r="AC19" s="283"/>
      <c r="AD19" s="283"/>
      <c r="AE19" s="283"/>
      <c r="AF19" s="281"/>
      <c r="AG19" s="258">
        <v>215.041</v>
      </c>
      <c r="AH19" s="283"/>
      <c r="AI19" s="283"/>
      <c r="AJ19" s="283"/>
      <c r="AK19" s="283"/>
      <c r="AL19" s="283"/>
      <c r="AN19" s="205"/>
    </row>
    <row r="20" spans="1:41" s="44" customFormat="1" ht="46.5" customHeight="1">
      <c r="A20" s="245" t="s">
        <v>148</v>
      </c>
      <c r="B20" s="354" t="s">
        <v>193</v>
      </c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1"/>
      <c r="T20" s="281"/>
      <c r="U20" s="281"/>
      <c r="V20" s="281"/>
      <c r="W20" s="281"/>
      <c r="X20" s="281"/>
      <c r="Y20" s="281"/>
      <c r="Z20" s="258">
        <v>215.041</v>
      </c>
      <c r="AA20" s="283"/>
      <c r="AB20" s="283"/>
      <c r="AC20" s="283"/>
      <c r="AD20" s="283"/>
      <c r="AE20" s="283"/>
      <c r="AF20" s="281"/>
      <c r="AG20" s="258">
        <v>215.041</v>
      </c>
      <c r="AH20" s="283"/>
      <c r="AI20" s="283"/>
      <c r="AJ20" s="283"/>
      <c r="AK20" s="283"/>
      <c r="AL20" s="283"/>
      <c r="AN20" s="205"/>
    </row>
    <row r="21" spans="1:41" s="44" customFormat="1" ht="46.5" customHeight="1">
      <c r="A21" s="437" t="s">
        <v>148</v>
      </c>
      <c r="B21" s="65" t="s">
        <v>422</v>
      </c>
      <c r="C21" s="439" t="s">
        <v>373</v>
      </c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4">
        <v>10.257999999999999</v>
      </c>
      <c r="AA21" s="203"/>
      <c r="AB21" s="203"/>
      <c r="AC21" s="203"/>
      <c r="AD21" s="203"/>
      <c r="AE21" s="203"/>
      <c r="AF21" s="203"/>
      <c r="AG21" s="194">
        <v>10.257999999999999</v>
      </c>
      <c r="AH21" s="203"/>
      <c r="AI21" s="203"/>
      <c r="AJ21" s="203"/>
      <c r="AK21" s="203"/>
      <c r="AL21" s="203"/>
      <c r="AN21" s="205"/>
      <c r="AO21" s="205"/>
    </row>
    <row r="22" spans="1:41" s="44" customFormat="1" ht="57.75" customHeight="1">
      <c r="A22" s="437" t="s">
        <v>148</v>
      </c>
      <c r="B22" s="65" t="s">
        <v>322</v>
      </c>
      <c r="C22" s="439" t="s">
        <v>374</v>
      </c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4">
        <v>19.599</v>
      </c>
      <c r="AA22" s="203"/>
      <c r="AB22" s="203"/>
      <c r="AC22" s="203"/>
      <c r="AD22" s="203"/>
      <c r="AE22" s="203"/>
      <c r="AF22" s="203"/>
      <c r="AG22" s="194">
        <v>19.599</v>
      </c>
      <c r="AH22" s="203"/>
      <c r="AI22" s="203"/>
      <c r="AJ22" s="203"/>
      <c r="AK22" s="203"/>
      <c r="AL22" s="203"/>
      <c r="AN22" s="205"/>
      <c r="AO22" s="205"/>
    </row>
    <row r="23" spans="1:41" s="44" customFormat="1" ht="57.75" customHeight="1">
      <c r="A23" s="485" t="s">
        <v>148</v>
      </c>
      <c r="B23" s="65" t="s">
        <v>424</v>
      </c>
      <c r="C23" s="480" t="s">
        <v>419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4">
        <v>9.9700000000000006</v>
      </c>
      <c r="AA23" s="203"/>
      <c r="AB23" s="203"/>
      <c r="AC23" s="203"/>
      <c r="AD23" s="203"/>
      <c r="AE23" s="203"/>
      <c r="AF23" s="203"/>
      <c r="AG23" s="194">
        <v>9.9700000000000006</v>
      </c>
      <c r="AH23" s="203"/>
      <c r="AI23" s="203"/>
      <c r="AJ23" s="203"/>
      <c r="AK23" s="203"/>
      <c r="AL23" s="203"/>
      <c r="AN23" s="205"/>
      <c r="AO23" s="205"/>
    </row>
    <row r="24" spans="1:41" s="44" customFormat="1" ht="45" customHeight="1">
      <c r="A24" s="437" t="s">
        <v>148</v>
      </c>
      <c r="B24" s="65" t="s">
        <v>418</v>
      </c>
      <c r="C24" s="439" t="s">
        <v>396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4">
        <v>36.015000000000001</v>
      </c>
      <c r="AA24" s="203"/>
      <c r="AB24" s="203"/>
      <c r="AC24" s="203"/>
      <c r="AD24" s="203"/>
      <c r="AE24" s="203"/>
      <c r="AF24" s="203"/>
      <c r="AG24" s="194">
        <v>36.015000000000001</v>
      </c>
      <c r="AH24" s="203"/>
      <c r="AI24" s="203"/>
      <c r="AJ24" s="203"/>
      <c r="AK24" s="203"/>
      <c r="AL24" s="203"/>
      <c r="AN24" s="205"/>
      <c r="AO24" s="205"/>
    </row>
    <row r="25" spans="1:41" s="44" customFormat="1" ht="45" customHeight="1">
      <c r="A25" s="437" t="s">
        <v>148</v>
      </c>
      <c r="B25" s="65" t="s">
        <v>323</v>
      </c>
      <c r="C25" s="439" t="s">
        <v>397</v>
      </c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4">
        <v>27.19</v>
      </c>
      <c r="AA25" s="203"/>
      <c r="AB25" s="203"/>
      <c r="AC25" s="203"/>
      <c r="AD25" s="203"/>
      <c r="AE25" s="203"/>
      <c r="AF25" s="203"/>
      <c r="AG25" s="194">
        <v>27.19</v>
      </c>
      <c r="AH25" s="203"/>
      <c r="AI25" s="203"/>
      <c r="AJ25" s="203"/>
      <c r="AK25" s="203"/>
      <c r="AL25" s="203"/>
      <c r="AN25" s="205"/>
      <c r="AO25" s="205"/>
    </row>
    <row r="26" spans="1:41" s="44" customFormat="1">
      <c r="A26" s="437" t="s">
        <v>148</v>
      </c>
      <c r="B26" s="65" t="s">
        <v>324</v>
      </c>
      <c r="C26" s="439" t="s">
        <v>375</v>
      </c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4">
        <v>4.9000000000000004</v>
      </c>
      <c r="AA26" s="203"/>
      <c r="AB26" s="203"/>
      <c r="AC26" s="203"/>
      <c r="AD26" s="203"/>
      <c r="AE26" s="203"/>
      <c r="AF26" s="203"/>
      <c r="AG26" s="194">
        <v>4.9000000000000004</v>
      </c>
      <c r="AH26" s="203"/>
      <c r="AI26" s="203"/>
      <c r="AJ26" s="203"/>
      <c r="AK26" s="203"/>
      <c r="AL26" s="203"/>
      <c r="AN26" s="205"/>
      <c r="AO26" s="205"/>
    </row>
    <row r="27" spans="1:41" s="44" customFormat="1">
      <c r="A27" s="437" t="s">
        <v>148</v>
      </c>
      <c r="B27" s="65" t="s">
        <v>325</v>
      </c>
      <c r="C27" s="439" t="s">
        <v>376</v>
      </c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4">
        <v>95.26</v>
      </c>
      <c r="AA27" s="203"/>
      <c r="AB27" s="203"/>
      <c r="AC27" s="203"/>
      <c r="AD27" s="203"/>
      <c r="AE27" s="203"/>
      <c r="AF27" s="203"/>
      <c r="AG27" s="194">
        <v>95.26</v>
      </c>
      <c r="AH27" s="203"/>
      <c r="AI27" s="203"/>
      <c r="AJ27" s="203"/>
      <c r="AK27" s="203"/>
      <c r="AL27" s="203"/>
      <c r="AN27" s="205"/>
      <c r="AO27" s="205"/>
    </row>
    <row r="28" spans="1:41" s="44" customFormat="1">
      <c r="A28" s="491" t="s">
        <v>148</v>
      </c>
      <c r="B28" s="65" t="s">
        <v>330</v>
      </c>
      <c r="C28" s="490" t="s">
        <v>381</v>
      </c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4">
        <v>11.849</v>
      </c>
      <c r="AA28" s="203"/>
      <c r="AB28" s="203"/>
      <c r="AC28" s="203"/>
      <c r="AD28" s="203"/>
      <c r="AE28" s="203"/>
      <c r="AF28" s="203"/>
      <c r="AG28" s="194">
        <v>11.849</v>
      </c>
      <c r="AH28" s="203"/>
      <c r="AI28" s="203"/>
      <c r="AJ28" s="203"/>
      <c r="AK28" s="203"/>
      <c r="AL28" s="203"/>
      <c r="AN28" s="205"/>
      <c r="AO28" s="205"/>
    </row>
    <row r="29" spans="1:41" s="284" customFormat="1" ht="36" customHeight="1">
      <c r="A29" s="222" t="s">
        <v>194</v>
      </c>
      <c r="B29" s="354" t="s">
        <v>195</v>
      </c>
      <c r="C29" s="245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1"/>
      <c r="S29" s="281">
        <v>19.542000000000002</v>
      </c>
      <c r="T29" s="280"/>
      <c r="U29" s="280"/>
      <c r="V29" s="280"/>
      <c r="W29" s="280"/>
      <c r="X29" s="280"/>
      <c r="Y29" s="280"/>
      <c r="Z29" s="282"/>
      <c r="AA29" s="283"/>
      <c r="AB29" s="283"/>
      <c r="AC29" s="283"/>
      <c r="AD29" s="283"/>
      <c r="AE29" s="283"/>
      <c r="AF29" s="283"/>
      <c r="AG29" s="281">
        <v>19.542000000000002</v>
      </c>
      <c r="AH29" s="283"/>
      <c r="AI29" s="283"/>
      <c r="AJ29" s="283"/>
      <c r="AK29" s="283"/>
      <c r="AL29" s="283"/>
      <c r="AN29" s="285"/>
    </row>
    <row r="30" spans="1:41" ht="31.5" customHeight="1">
      <c r="A30" s="457" t="s">
        <v>194</v>
      </c>
      <c r="B30" s="458" t="s">
        <v>439</v>
      </c>
      <c r="C30" s="466" t="s">
        <v>390</v>
      </c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1"/>
      <c r="S30" s="194">
        <v>6.7770000000000001</v>
      </c>
      <c r="T30" s="280"/>
      <c r="U30" s="280"/>
      <c r="V30" s="280"/>
      <c r="W30" s="280"/>
      <c r="X30" s="280"/>
      <c r="Y30" s="280"/>
      <c r="Z30" s="282"/>
      <c r="AA30" s="283"/>
      <c r="AB30" s="283"/>
      <c r="AC30" s="283"/>
      <c r="AD30" s="283"/>
      <c r="AE30" s="283"/>
      <c r="AF30" s="283"/>
      <c r="AG30" s="194">
        <v>6.7770000000000001</v>
      </c>
      <c r="AH30" s="283"/>
      <c r="AI30" s="283"/>
      <c r="AJ30" s="283"/>
      <c r="AK30" s="283"/>
      <c r="AL30" s="283"/>
    </row>
    <row r="31" spans="1:41" ht="37.5">
      <c r="A31" s="457" t="s">
        <v>194</v>
      </c>
      <c r="B31" s="458" t="s">
        <v>440</v>
      </c>
      <c r="C31" s="466" t="s">
        <v>391</v>
      </c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1"/>
      <c r="S31" s="194">
        <v>3.0979999999999999</v>
      </c>
      <c r="T31" s="280"/>
      <c r="U31" s="280"/>
      <c r="V31" s="280"/>
      <c r="W31" s="280"/>
      <c r="X31" s="280"/>
      <c r="Y31" s="280"/>
      <c r="Z31" s="282"/>
      <c r="AA31" s="283"/>
      <c r="AB31" s="283"/>
      <c r="AC31" s="283"/>
      <c r="AD31" s="283"/>
      <c r="AE31" s="283"/>
      <c r="AF31" s="283"/>
      <c r="AG31" s="194">
        <v>3.0979999999999999</v>
      </c>
      <c r="AH31" s="283"/>
      <c r="AI31" s="283"/>
      <c r="AJ31" s="283"/>
      <c r="AK31" s="283"/>
      <c r="AL31" s="283"/>
    </row>
    <row r="32" spans="1:41" ht="37.5">
      <c r="A32" s="457" t="s">
        <v>194</v>
      </c>
      <c r="B32" s="458" t="s">
        <v>441</v>
      </c>
      <c r="C32" s="466" t="s">
        <v>392</v>
      </c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1"/>
      <c r="S32" s="194">
        <v>2.0619999999999998</v>
      </c>
      <c r="T32" s="280"/>
      <c r="U32" s="280"/>
      <c r="V32" s="280"/>
      <c r="W32" s="280"/>
      <c r="X32" s="280"/>
      <c r="Y32" s="280"/>
      <c r="Z32" s="282"/>
      <c r="AA32" s="283"/>
      <c r="AB32" s="283"/>
      <c r="AC32" s="283"/>
      <c r="AD32" s="283"/>
      <c r="AE32" s="283"/>
      <c r="AF32" s="283"/>
      <c r="AG32" s="194">
        <v>2.0619999999999998</v>
      </c>
      <c r="AH32" s="283"/>
      <c r="AI32" s="283"/>
      <c r="AJ32" s="283"/>
      <c r="AK32" s="283"/>
      <c r="AL32" s="283"/>
    </row>
    <row r="33" spans="1:38">
      <c r="A33" s="457" t="s">
        <v>194</v>
      </c>
      <c r="B33" s="458" t="s">
        <v>442</v>
      </c>
      <c r="C33" s="466" t="s">
        <v>393</v>
      </c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1"/>
      <c r="S33" s="194">
        <v>7.6050000000000004</v>
      </c>
      <c r="T33" s="280"/>
      <c r="U33" s="280"/>
      <c r="V33" s="280"/>
      <c r="W33" s="280"/>
      <c r="X33" s="280"/>
      <c r="Y33" s="280"/>
      <c r="Z33" s="282"/>
      <c r="AA33" s="283"/>
      <c r="AB33" s="283"/>
      <c r="AC33" s="283"/>
      <c r="AD33" s="283"/>
      <c r="AE33" s="283"/>
      <c r="AF33" s="283"/>
      <c r="AG33" s="194">
        <v>7.6050000000000004</v>
      </c>
      <c r="AH33" s="283"/>
      <c r="AI33" s="283"/>
      <c r="AJ33" s="283"/>
      <c r="AK33" s="283"/>
      <c r="AL33" s="283"/>
    </row>
    <row r="35" spans="1:38">
      <c r="B35" s="44" t="s">
        <v>41</v>
      </c>
      <c r="C35" s="28"/>
      <c r="D35" s="1"/>
      <c r="E35" s="1"/>
      <c r="G35" s="13"/>
      <c r="H35" s="13"/>
      <c r="I35" s="13"/>
      <c r="J35" s="1"/>
      <c r="K35" s="1"/>
      <c r="L35" s="28"/>
    </row>
    <row r="36" spans="1:38">
      <c r="B36" s="44" t="s">
        <v>416</v>
      </c>
      <c r="C36" s="44"/>
      <c r="D36" s="22" t="s">
        <v>430</v>
      </c>
      <c r="E36" s="114"/>
      <c r="F36" s="13" t="s">
        <v>198</v>
      </c>
      <c r="G36" s="13"/>
      <c r="H36" s="44"/>
      <c r="I36" s="13"/>
      <c r="J36" s="1"/>
      <c r="K36" s="1"/>
    </row>
    <row r="37" spans="1:38">
      <c r="B37" s="44" t="s">
        <v>415</v>
      </c>
      <c r="C37" s="44"/>
      <c r="D37" s="323" t="s">
        <v>431</v>
      </c>
      <c r="E37" s="13"/>
      <c r="F37" s="114" t="s">
        <v>266</v>
      </c>
      <c r="G37" s="13"/>
      <c r="H37" s="44"/>
      <c r="I37" s="13"/>
      <c r="J37" s="13"/>
      <c r="K37" s="28"/>
      <c r="L37" s="28"/>
    </row>
    <row r="38" spans="1:38">
      <c r="B38" s="327" t="s">
        <v>43</v>
      </c>
      <c r="C38" s="44"/>
      <c r="D38" s="112" t="s">
        <v>432</v>
      </c>
      <c r="E38" s="114"/>
      <c r="F38" s="114"/>
      <c r="G38" s="13"/>
      <c r="H38" s="44"/>
      <c r="I38" s="13"/>
      <c r="J38" s="13"/>
      <c r="K38" s="28"/>
      <c r="L38" s="28"/>
    </row>
    <row r="39" spans="1:38">
      <c r="B39" s="337" t="s">
        <v>42</v>
      </c>
      <c r="C39" s="158"/>
      <c r="D39" s="494" t="s">
        <v>302</v>
      </c>
      <c r="E39" s="114"/>
      <c r="G39" s="13"/>
      <c r="H39" s="44"/>
      <c r="I39" s="13"/>
      <c r="J39" s="13"/>
      <c r="K39" s="28"/>
      <c r="L39" s="28"/>
    </row>
    <row r="40" spans="1:38">
      <c r="B40" s="327" t="s">
        <v>199</v>
      </c>
      <c r="C40" s="158"/>
      <c r="D40" s="158"/>
      <c r="E40" s="114"/>
      <c r="F40" s="1"/>
      <c r="G40" s="13"/>
      <c r="H40" s="44"/>
      <c r="I40" s="13"/>
      <c r="J40" s="13"/>
      <c r="K40" s="13"/>
      <c r="L40" s="13"/>
    </row>
    <row r="41" spans="1:38">
      <c r="B41" s="44"/>
      <c r="C41" s="13"/>
      <c r="D41" s="1"/>
      <c r="E41" s="114"/>
      <c r="G41" s="13"/>
      <c r="H41" s="44"/>
      <c r="I41" s="13"/>
      <c r="J41" s="13"/>
      <c r="K41" s="30"/>
      <c r="L41" s="30"/>
    </row>
    <row r="42" spans="1:38">
      <c r="B42" s="640"/>
      <c r="C42" s="640"/>
      <c r="D42" s="640"/>
      <c r="E42" s="114"/>
      <c r="F42" s="1"/>
      <c r="G42" s="13"/>
      <c r="H42" s="44"/>
      <c r="I42" s="13"/>
      <c r="J42" s="13"/>
      <c r="K42" s="28"/>
      <c r="L42" s="28"/>
    </row>
    <row r="43" spans="1:38">
      <c r="B43" s="44"/>
      <c r="C43" s="28"/>
      <c r="D43" s="28"/>
      <c r="AJ43" s="22" t="s">
        <v>73</v>
      </c>
    </row>
    <row r="44" spans="1:38">
      <c r="B44" s="44"/>
      <c r="C44" s="13"/>
      <c r="D44" s="13"/>
      <c r="Z44" s="94"/>
      <c r="AG44" s="94"/>
    </row>
    <row r="45" spans="1:38">
      <c r="B45" s="44"/>
      <c r="C45" s="30"/>
      <c r="D45" s="30"/>
    </row>
    <row r="46" spans="1:38">
      <c r="B46" s="44"/>
      <c r="C46" s="28"/>
      <c r="D46" s="28"/>
    </row>
    <row r="47" spans="1:38">
      <c r="AG47" s="300"/>
    </row>
    <row r="48" spans="1:38"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5:33"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</row>
    <row r="50" spans="5:33"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</row>
    <row r="51" spans="5:33"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</row>
    <row r="52" spans="5:33"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</row>
  </sheetData>
  <mergeCells count="19">
    <mergeCell ref="S13:X13"/>
    <mergeCell ref="Z13:AE13"/>
    <mergeCell ref="AG13:AL13"/>
    <mergeCell ref="B42:D42"/>
    <mergeCell ref="A6:AL6"/>
    <mergeCell ref="A7:AL7"/>
    <mergeCell ref="A9:AL9"/>
    <mergeCell ref="A10:AL10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</mergeCells>
  <printOptions horizontalCentered="1"/>
  <pageMargins left="0.39370078740157483" right="0.39370078740157483" top="1.1811023622047245" bottom="0.39370078740157483" header="0" footer="0"/>
  <pageSetup paperSize="9" scale="33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45"/>
  <sheetViews>
    <sheetView view="pageBreakPreview" zoomScale="60" zoomScaleNormal="60" workbookViewId="0">
      <selection activeCell="J25" sqref="J25"/>
    </sheetView>
  </sheetViews>
  <sheetFormatPr defaultColWidth="9.140625" defaultRowHeight="18.75"/>
  <cols>
    <col min="1" max="1" width="13.28515625" style="22" customWidth="1"/>
    <col min="2" max="2" width="64.140625" style="22" customWidth="1"/>
    <col min="3" max="3" width="32.5703125" style="22" customWidth="1"/>
    <col min="4" max="4" width="13.7109375" style="22" customWidth="1"/>
    <col min="5" max="5" width="11.140625" style="22" customWidth="1"/>
    <col min="6" max="6" width="8.28515625" style="22" customWidth="1"/>
    <col min="7" max="7" width="7.5703125" style="22" customWidth="1"/>
    <col min="8" max="10" width="6.85546875" style="22" customWidth="1"/>
    <col min="11" max="11" width="14.140625" style="22" customWidth="1"/>
    <col min="12" max="12" width="9.42578125" style="22" customWidth="1"/>
    <col min="13" max="13" width="8" style="22" customWidth="1"/>
    <col min="14" max="14" width="7.85546875" style="22" customWidth="1"/>
    <col min="15" max="15" width="7.140625" style="22" customWidth="1"/>
    <col min="16" max="17" width="6.85546875" style="22" customWidth="1"/>
    <col min="18" max="18" width="12.140625" style="22" customWidth="1"/>
    <col min="19" max="19" width="12" style="22" customWidth="1"/>
    <col min="20" max="20" width="7.85546875" style="22" customWidth="1"/>
    <col min="21" max="21" width="7.5703125" style="22" customWidth="1"/>
    <col min="22" max="24" width="6.85546875" style="22" customWidth="1"/>
    <col min="25" max="25" width="13.42578125" style="22" customWidth="1"/>
    <col min="26" max="26" width="10.85546875" style="22" customWidth="1"/>
    <col min="27" max="27" width="8.28515625" style="22" customWidth="1"/>
    <col min="28" max="28" width="8" style="22" customWidth="1"/>
    <col min="29" max="31" width="6.85546875" style="22" customWidth="1"/>
    <col min="32" max="32" width="14" style="22" customWidth="1"/>
    <col min="33" max="33" width="12.42578125" style="22" customWidth="1"/>
    <col min="34" max="34" width="8.28515625" style="22" customWidth="1"/>
    <col min="35" max="35" width="7.85546875" style="22" customWidth="1"/>
    <col min="36" max="38" width="6.85546875" style="22" customWidth="1"/>
    <col min="39" max="39" width="2.28515625" style="22" customWidth="1"/>
    <col min="40" max="40" width="18.7109375" style="22" customWidth="1"/>
    <col min="41" max="41" width="18.42578125" style="22" customWidth="1"/>
    <col min="42" max="42" width="24.28515625" style="22" customWidth="1"/>
    <col min="43" max="43" width="14.42578125" style="22" customWidth="1"/>
    <col min="44" max="44" width="25.5703125" style="22" customWidth="1"/>
    <col min="45" max="45" width="12.42578125" style="22" customWidth="1"/>
    <col min="46" max="46" width="19.85546875" style="22" customWidth="1"/>
    <col min="47" max="48" width="4.7109375" style="22" customWidth="1"/>
    <col min="49" max="49" width="4.28515625" style="22" customWidth="1"/>
    <col min="50" max="50" width="4.42578125" style="22" customWidth="1"/>
    <col min="51" max="51" width="5.140625" style="22" customWidth="1"/>
    <col min="52" max="52" width="5.7109375" style="22" customWidth="1"/>
    <col min="53" max="53" width="6.28515625" style="22" customWidth="1"/>
    <col min="54" max="54" width="6.5703125" style="22" customWidth="1"/>
    <col min="55" max="55" width="6.28515625" style="22" customWidth="1"/>
    <col min="56" max="57" width="5.7109375" style="22" customWidth="1"/>
    <col min="58" max="58" width="14.7109375" style="22" customWidth="1"/>
    <col min="59" max="68" width="5.7109375" style="22" customWidth="1"/>
    <col min="69" max="16384" width="9.140625" style="22"/>
  </cols>
  <sheetData>
    <row r="1" spans="1:67">
      <c r="AG1" s="22" t="s">
        <v>185</v>
      </c>
    </row>
    <row r="2" spans="1:67">
      <c r="AG2" s="22" t="s">
        <v>316</v>
      </c>
    </row>
    <row r="3" spans="1:67">
      <c r="AG3" s="22" t="s">
        <v>220</v>
      </c>
      <c r="AL3" s="2"/>
    </row>
    <row r="4" spans="1:67">
      <c r="AL4" s="213"/>
    </row>
    <row r="5" spans="1:67">
      <c r="AL5" s="213"/>
    </row>
    <row r="6" spans="1:67">
      <c r="A6" s="634" t="s">
        <v>115</v>
      </c>
      <c r="B6" s="634"/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634"/>
      <c r="AD6" s="634"/>
      <c r="AE6" s="634"/>
      <c r="AF6" s="634"/>
      <c r="AG6" s="634"/>
      <c r="AH6" s="634"/>
      <c r="AI6" s="634"/>
      <c r="AJ6" s="634"/>
      <c r="AK6" s="634"/>
      <c r="AL6" s="634"/>
    </row>
    <row r="7" spans="1:67">
      <c r="A7" s="594" t="s">
        <v>354</v>
      </c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</row>
    <row r="8" spans="1:67">
      <c r="A8" s="212"/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</row>
    <row r="9" spans="1:67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3"/>
      <c r="AN9" s="3"/>
      <c r="AO9" s="3"/>
      <c r="AP9" s="3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3"/>
      <c r="BN9" s="3"/>
      <c r="BO9" s="3"/>
    </row>
    <row r="10" spans="1:67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  <c r="AH10" s="635"/>
      <c r="AI10" s="635"/>
      <c r="AJ10" s="635"/>
      <c r="AK10" s="635"/>
      <c r="AL10" s="635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9"/>
      <c r="BH10" s="49"/>
      <c r="BI10" s="49"/>
      <c r="BJ10" s="49"/>
      <c r="BK10" s="49"/>
      <c r="BL10" s="49"/>
    </row>
    <row r="11" spans="1:67" ht="19.5" customHeight="1">
      <c r="A11" s="636" t="s">
        <v>2</v>
      </c>
      <c r="B11" s="639" t="s">
        <v>26</v>
      </c>
      <c r="C11" s="639" t="s">
        <v>205</v>
      </c>
      <c r="D11" s="633" t="s">
        <v>114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7" ht="43.5" customHeight="1">
      <c r="A12" s="637"/>
      <c r="B12" s="639"/>
      <c r="C12" s="639"/>
      <c r="D12" s="633" t="s">
        <v>113</v>
      </c>
      <c r="E12" s="633"/>
      <c r="F12" s="633"/>
      <c r="G12" s="633"/>
      <c r="H12" s="633"/>
      <c r="I12" s="633"/>
      <c r="J12" s="633"/>
      <c r="K12" s="633" t="s">
        <v>112</v>
      </c>
      <c r="L12" s="633"/>
      <c r="M12" s="633"/>
      <c r="N12" s="633"/>
      <c r="O12" s="633"/>
      <c r="P12" s="633"/>
      <c r="Q12" s="633"/>
      <c r="R12" s="633" t="s">
        <v>111</v>
      </c>
      <c r="S12" s="633"/>
      <c r="T12" s="633"/>
      <c r="U12" s="633"/>
      <c r="V12" s="633"/>
      <c r="W12" s="633"/>
      <c r="X12" s="633"/>
      <c r="Y12" s="633" t="s">
        <v>110</v>
      </c>
      <c r="Z12" s="633"/>
      <c r="AA12" s="633"/>
      <c r="AB12" s="633"/>
      <c r="AC12" s="633"/>
      <c r="AD12" s="633"/>
      <c r="AE12" s="633"/>
      <c r="AF12" s="639" t="s">
        <v>109</v>
      </c>
      <c r="AG12" s="639"/>
      <c r="AH12" s="639"/>
      <c r="AI12" s="639"/>
      <c r="AJ12" s="639"/>
      <c r="AK12" s="639"/>
      <c r="AL12" s="63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</row>
    <row r="13" spans="1:67" ht="43.5" customHeight="1">
      <c r="A13" s="637"/>
      <c r="B13" s="639"/>
      <c r="C13" s="639"/>
      <c r="D13" s="214" t="s">
        <v>70</v>
      </c>
      <c r="E13" s="633" t="s">
        <v>69</v>
      </c>
      <c r="F13" s="633"/>
      <c r="G13" s="633"/>
      <c r="H13" s="633"/>
      <c r="I13" s="633"/>
      <c r="J13" s="633"/>
      <c r="K13" s="214" t="s">
        <v>70</v>
      </c>
      <c r="L13" s="633" t="s">
        <v>69</v>
      </c>
      <c r="M13" s="633"/>
      <c r="N13" s="633"/>
      <c r="O13" s="633"/>
      <c r="P13" s="633"/>
      <c r="Q13" s="633"/>
      <c r="R13" s="214" t="s">
        <v>70</v>
      </c>
      <c r="S13" s="633" t="s">
        <v>69</v>
      </c>
      <c r="T13" s="633"/>
      <c r="U13" s="633"/>
      <c r="V13" s="633"/>
      <c r="W13" s="633"/>
      <c r="X13" s="633"/>
      <c r="Y13" s="214" t="s">
        <v>70</v>
      </c>
      <c r="Z13" s="633" t="s">
        <v>69</v>
      </c>
      <c r="AA13" s="633"/>
      <c r="AB13" s="633"/>
      <c r="AC13" s="633"/>
      <c r="AD13" s="633"/>
      <c r="AE13" s="633"/>
      <c r="AF13" s="214" t="s">
        <v>70</v>
      </c>
      <c r="AG13" s="633" t="s">
        <v>69</v>
      </c>
      <c r="AH13" s="633"/>
      <c r="AI13" s="633"/>
      <c r="AJ13" s="633"/>
      <c r="AK13" s="633"/>
      <c r="AL13" s="633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7" ht="87.75" customHeight="1">
      <c r="A14" s="638"/>
      <c r="B14" s="639"/>
      <c r="C14" s="639"/>
      <c r="D14" s="211" t="s">
        <v>68</v>
      </c>
      <c r="E14" s="211" t="s">
        <v>68</v>
      </c>
      <c r="F14" s="214" t="s">
        <v>172</v>
      </c>
      <c r="G14" s="214" t="s">
        <v>173</v>
      </c>
      <c r="H14" s="214" t="s">
        <v>174</v>
      </c>
      <c r="I14" s="214" t="s">
        <v>175</v>
      </c>
      <c r="J14" s="214" t="s">
        <v>188</v>
      </c>
      <c r="K14" s="211" t="s">
        <v>68</v>
      </c>
      <c r="L14" s="211" t="s">
        <v>68</v>
      </c>
      <c r="M14" s="214" t="s">
        <v>172</v>
      </c>
      <c r="N14" s="214" t="s">
        <v>173</v>
      </c>
      <c r="O14" s="214" t="s">
        <v>174</v>
      </c>
      <c r="P14" s="214" t="s">
        <v>175</v>
      </c>
      <c r="Q14" s="214" t="s">
        <v>188</v>
      </c>
      <c r="R14" s="211" t="s">
        <v>68</v>
      </c>
      <c r="S14" s="211" t="s">
        <v>68</v>
      </c>
      <c r="T14" s="214" t="s">
        <v>172</v>
      </c>
      <c r="U14" s="214" t="s">
        <v>173</v>
      </c>
      <c r="V14" s="214" t="s">
        <v>174</v>
      </c>
      <c r="W14" s="214" t="s">
        <v>175</v>
      </c>
      <c r="X14" s="214" t="s">
        <v>188</v>
      </c>
      <c r="Y14" s="211" t="s">
        <v>68</v>
      </c>
      <c r="Z14" s="211" t="s">
        <v>68</v>
      </c>
      <c r="AA14" s="214" t="s">
        <v>172</v>
      </c>
      <c r="AB14" s="214" t="s">
        <v>173</v>
      </c>
      <c r="AC14" s="214" t="s">
        <v>174</v>
      </c>
      <c r="AD14" s="214" t="s">
        <v>175</v>
      </c>
      <c r="AE14" s="214" t="s">
        <v>188</v>
      </c>
      <c r="AF14" s="211" t="s">
        <v>68</v>
      </c>
      <c r="AG14" s="211" t="s">
        <v>68</v>
      </c>
      <c r="AH14" s="214" t="s">
        <v>172</v>
      </c>
      <c r="AI14" s="214" t="s">
        <v>173</v>
      </c>
      <c r="AJ14" s="214" t="s">
        <v>174</v>
      </c>
      <c r="AK14" s="214" t="s">
        <v>175</v>
      </c>
      <c r="AL14" s="214" t="s">
        <v>188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7">
      <c r="A15" s="215">
        <v>1</v>
      </c>
      <c r="B15" s="215">
        <v>2</v>
      </c>
      <c r="C15" s="215">
        <v>3</v>
      </c>
      <c r="D15" s="51" t="s">
        <v>108</v>
      </c>
      <c r="E15" s="51" t="s">
        <v>107</v>
      </c>
      <c r="F15" s="51" t="s">
        <v>106</v>
      </c>
      <c r="G15" s="51" t="s">
        <v>105</v>
      </c>
      <c r="H15" s="51" t="s">
        <v>104</v>
      </c>
      <c r="I15" s="51" t="s">
        <v>103</v>
      </c>
      <c r="J15" s="51" t="s">
        <v>102</v>
      </c>
      <c r="K15" s="51" t="s">
        <v>101</v>
      </c>
      <c r="L15" s="51" t="s">
        <v>100</v>
      </c>
      <c r="M15" s="51" t="s">
        <v>99</v>
      </c>
      <c r="N15" s="51" t="s">
        <v>98</v>
      </c>
      <c r="O15" s="51" t="s">
        <v>97</v>
      </c>
      <c r="P15" s="51" t="s">
        <v>96</v>
      </c>
      <c r="Q15" s="51" t="s">
        <v>95</v>
      </c>
      <c r="R15" s="51" t="s">
        <v>94</v>
      </c>
      <c r="S15" s="51" t="s">
        <v>93</v>
      </c>
      <c r="T15" s="51" t="s">
        <v>92</v>
      </c>
      <c r="U15" s="51" t="s">
        <v>91</v>
      </c>
      <c r="V15" s="51" t="s">
        <v>90</v>
      </c>
      <c r="W15" s="51" t="s">
        <v>89</v>
      </c>
      <c r="X15" s="51" t="s">
        <v>88</v>
      </c>
      <c r="Y15" s="51" t="s">
        <v>87</v>
      </c>
      <c r="Z15" s="51" t="s">
        <v>86</v>
      </c>
      <c r="AA15" s="51" t="s">
        <v>85</v>
      </c>
      <c r="AB15" s="51" t="s">
        <v>84</v>
      </c>
      <c r="AC15" s="51" t="s">
        <v>83</v>
      </c>
      <c r="AD15" s="51" t="s">
        <v>82</v>
      </c>
      <c r="AE15" s="51" t="s">
        <v>81</v>
      </c>
      <c r="AF15" s="51" t="s">
        <v>80</v>
      </c>
      <c r="AG15" s="51" t="s">
        <v>79</v>
      </c>
      <c r="AH15" s="51" t="s">
        <v>78</v>
      </c>
      <c r="AI15" s="51" t="s">
        <v>77</v>
      </c>
      <c r="AJ15" s="51" t="s">
        <v>76</v>
      </c>
      <c r="AK15" s="51" t="s">
        <v>75</v>
      </c>
      <c r="AL15" s="51" t="s">
        <v>74</v>
      </c>
    </row>
    <row r="16" spans="1:67">
      <c r="A16" s="273"/>
      <c r="B16" s="237" t="s">
        <v>179</v>
      </c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8">
        <v>0</v>
      </c>
      <c r="T16" s="258"/>
      <c r="U16" s="258"/>
      <c r="V16" s="258"/>
      <c r="W16" s="258"/>
      <c r="X16" s="258"/>
      <c r="Y16" s="258"/>
      <c r="Z16" s="258">
        <v>216.48199999999997</v>
      </c>
      <c r="AA16" s="219"/>
      <c r="AB16" s="219"/>
      <c r="AC16" s="219"/>
      <c r="AD16" s="219"/>
      <c r="AE16" s="219"/>
      <c r="AF16" s="258"/>
      <c r="AG16" s="258">
        <v>216.48199999999997</v>
      </c>
      <c r="AH16" s="219"/>
      <c r="AI16" s="219"/>
      <c r="AJ16" s="219"/>
      <c r="AK16" s="219"/>
      <c r="AL16" s="219"/>
      <c r="AN16" s="94"/>
    </row>
    <row r="17" spans="1:40">
      <c r="A17" s="219" t="s">
        <v>53</v>
      </c>
      <c r="B17" s="237" t="s">
        <v>169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8">
        <v>0</v>
      </c>
      <c r="T17" s="258"/>
      <c r="U17" s="258"/>
      <c r="V17" s="258"/>
      <c r="W17" s="258"/>
      <c r="X17" s="258"/>
      <c r="Y17" s="258"/>
      <c r="Z17" s="258">
        <v>216.48199999999997</v>
      </c>
      <c r="AA17" s="219"/>
      <c r="AB17" s="219"/>
      <c r="AC17" s="219"/>
      <c r="AD17" s="219"/>
      <c r="AE17" s="219"/>
      <c r="AF17" s="258"/>
      <c r="AG17" s="258">
        <v>216.48199999999997</v>
      </c>
      <c r="AH17" s="219"/>
      <c r="AI17" s="219"/>
      <c r="AJ17" s="219"/>
      <c r="AK17" s="219"/>
      <c r="AL17" s="219"/>
      <c r="AN17" s="94"/>
    </row>
    <row r="18" spans="1:40" ht="37.5">
      <c r="A18" s="219" t="s">
        <v>151</v>
      </c>
      <c r="B18" s="237" t="s">
        <v>191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8"/>
      <c r="T18" s="258"/>
      <c r="U18" s="258"/>
      <c r="V18" s="258"/>
      <c r="W18" s="258"/>
      <c r="X18" s="258"/>
      <c r="Y18" s="258"/>
      <c r="Z18" s="258">
        <v>216.48199999999997</v>
      </c>
      <c r="AA18" s="219"/>
      <c r="AB18" s="219"/>
      <c r="AC18" s="219"/>
      <c r="AD18" s="219"/>
      <c r="AE18" s="219"/>
      <c r="AF18" s="258"/>
      <c r="AG18" s="258">
        <v>216.48199999999997</v>
      </c>
      <c r="AH18" s="219"/>
      <c r="AI18" s="219"/>
      <c r="AJ18" s="219"/>
      <c r="AK18" s="219"/>
      <c r="AL18" s="219"/>
      <c r="AN18" s="94"/>
    </row>
    <row r="19" spans="1:40" s="44" customFormat="1" ht="100.9" customHeight="1">
      <c r="A19" s="283" t="s">
        <v>149</v>
      </c>
      <c r="B19" s="279" t="s">
        <v>192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1"/>
      <c r="T19" s="281"/>
      <c r="U19" s="281"/>
      <c r="V19" s="281"/>
      <c r="W19" s="281"/>
      <c r="X19" s="281"/>
      <c r="Y19" s="281"/>
      <c r="Z19" s="258">
        <v>216.48199999999997</v>
      </c>
      <c r="AA19" s="283"/>
      <c r="AB19" s="283"/>
      <c r="AC19" s="283"/>
      <c r="AD19" s="283"/>
      <c r="AE19" s="283"/>
      <c r="AF19" s="281"/>
      <c r="AG19" s="258">
        <v>216.48199999999997</v>
      </c>
      <c r="AH19" s="283"/>
      <c r="AI19" s="283"/>
      <c r="AJ19" s="283"/>
      <c r="AK19" s="283"/>
      <c r="AL19" s="283"/>
      <c r="AN19" s="205"/>
    </row>
    <row r="20" spans="1:40" s="44" customFormat="1" ht="46.5" customHeight="1">
      <c r="A20" s="245" t="s">
        <v>148</v>
      </c>
      <c r="B20" s="279" t="s">
        <v>193</v>
      </c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1"/>
      <c r="T20" s="281"/>
      <c r="U20" s="281"/>
      <c r="V20" s="281"/>
      <c r="W20" s="281"/>
      <c r="X20" s="281"/>
      <c r="Y20" s="281"/>
      <c r="Z20" s="258">
        <v>216.48199999999997</v>
      </c>
      <c r="AA20" s="283"/>
      <c r="AB20" s="283"/>
      <c r="AC20" s="283"/>
      <c r="AD20" s="283"/>
      <c r="AE20" s="283"/>
      <c r="AF20" s="281"/>
      <c r="AG20" s="258">
        <v>216.48199999999997</v>
      </c>
      <c r="AH20" s="283"/>
      <c r="AI20" s="283"/>
      <c r="AJ20" s="283"/>
      <c r="AK20" s="283"/>
      <c r="AL20" s="283"/>
      <c r="AN20" s="205"/>
    </row>
    <row r="21" spans="1:40" s="44" customFormat="1" ht="48" customHeight="1">
      <c r="A21" s="437" t="s">
        <v>148</v>
      </c>
      <c r="B21" s="65" t="s">
        <v>422</v>
      </c>
      <c r="C21" s="425" t="s">
        <v>373</v>
      </c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>
        <v>9.6590000000000007</v>
      </c>
      <c r="AA21" s="203"/>
      <c r="AB21" s="203"/>
      <c r="AC21" s="203"/>
      <c r="AD21" s="203"/>
      <c r="AE21" s="203"/>
      <c r="AF21" s="203"/>
      <c r="AG21" s="194">
        <v>9.6590000000000007</v>
      </c>
      <c r="AH21" s="203"/>
      <c r="AI21" s="203"/>
      <c r="AJ21" s="203"/>
      <c r="AK21" s="203"/>
      <c r="AL21" s="203"/>
      <c r="AN21" s="205"/>
    </row>
    <row r="22" spans="1:40" s="44" customFormat="1" ht="35.25" customHeight="1">
      <c r="A22" s="437" t="s">
        <v>148</v>
      </c>
      <c r="B22" s="65" t="s">
        <v>326</v>
      </c>
      <c r="C22" s="425" t="s">
        <v>377</v>
      </c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>
        <v>60.408999999999999</v>
      </c>
      <c r="AA22" s="203"/>
      <c r="AB22" s="203"/>
      <c r="AC22" s="203"/>
      <c r="AD22" s="203"/>
      <c r="AE22" s="203"/>
      <c r="AF22" s="203"/>
      <c r="AG22" s="194">
        <v>60.408999999999999</v>
      </c>
      <c r="AH22" s="203"/>
      <c r="AI22" s="203"/>
      <c r="AJ22" s="203"/>
      <c r="AK22" s="203"/>
      <c r="AL22" s="203"/>
      <c r="AN22" s="205"/>
    </row>
    <row r="23" spans="1:40" s="44" customFormat="1" ht="42.75" customHeight="1">
      <c r="A23" s="437" t="s">
        <v>148</v>
      </c>
      <c r="B23" s="65" t="s">
        <v>329</v>
      </c>
      <c r="C23" s="425" t="s">
        <v>380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>
        <v>65.543000000000006</v>
      </c>
      <c r="AA23" s="203"/>
      <c r="AB23" s="203"/>
      <c r="AC23" s="203"/>
      <c r="AD23" s="203"/>
      <c r="AE23" s="203"/>
      <c r="AF23" s="203"/>
      <c r="AG23" s="194">
        <v>65.543000000000006</v>
      </c>
      <c r="AH23" s="203"/>
      <c r="AI23" s="203"/>
      <c r="AJ23" s="203"/>
      <c r="AK23" s="203"/>
      <c r="AL23" s="203"/>
      <c r="AN23" s="205"/>
    </row>
    <row r="24" spans="1:40" s="44" customFormat="1" ht="52.5" customHeight="1">
      <c r="A24" s="437" t="s">
        <v>148</v>
      </c>
      <c r="B24" s="65" t="s">
        <v>327</v>
      </c>
      <c r="C24" s="425" t="s">
        <v>378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>
        <v>80.870999999999995</v>
      </c>
      <c r="AA24" s="203"/>
      <c r="AB24" s="203"/>
      <c r="AC24" s="203"/>
      <c r="AD24" s="203"/>
      <c r="AE24" s="203"/>
      <c r="AF24" s="203"/>
      <c r="AG24" s="194">
        <v>80.870999999999995</v>
      </c>
      <c r="AH24" s="203"/>
      <c r="AI24" s="203"/>
      <c r="AJ24" s="203"/>
      <c r="AK24" s="203"/>
      <c r="AL24" s="203"/>
      <c r="AN24" s="205"/>
    </row>
    <row r="25" spans="1:40" s="44" customFormat="1" ht="43.5" customHeight="1">
      <c r="A25" s="222" t="s">
        <v>194</v>
      </c>
      <c r="B25" s="279" t="s">
        <v>195</v>
      </c>
      <c r="C25" s="245"/>
      <c r="D25" s="280"/>
      <c r="E25" s="280"/>
      <c r="F25" s="280"/>
      <c r="G25" s="280"/>
      <c r="H25" s="280"/>
      <c r="I25" s="280"/>
      <c r="J25" s="280"/>
      <c r="K25" s="280"/>
      <c r="L25" s="280"/>
      <c r="M25" s="280"/>
      <c r="N25" s="280"/>
      <c r="O25" s="280"/>
      <c r="P25" s="280"/>
      <c r="Q25" s="280"/>
      <c r="R25" s="281"/>
      <c r="S25" s="281"/>
      <c r="T25" s="280"/>
      <c r="U25" s="280"/>
      <c r="V25" s="280"/>
      <c r="W25" s="280"/>
      <c r="X25" s="280"/>
      <c r="Y25" s="280"/>
      <c r="Z25" s="282"/>
      <c r="AA25" s="283"/>
      <c r="AB25" s="283"/>
      <c r="AC25" s="283"/>
      <c r="AD25" s="283"/>
      <c r="AE25" s="283"/>
      <c r="AF25" s="283"/>
      <c r="AG25" s="281"/>
      <c r="AH25" s="283"/>
      <c r="AI25" s="283"/>
      <c r="AJ25" s="283"/>
      <c r="AK25" s="283"/>
      <c r="AL25" s="283"/>
      <c r="AN25" s="205"/>
    </row>
    <row r="27" spans="1:40" ht="18" customHeight="1">
      <c r="B27" s="611" t="s">
        <v>41</v>
      </c>
      <c r="C27" s="612"/>
      <c r="D27" s="612"/>
      <c r="E27" s="607"/>
      <c r="F27" s="608"/>
      <c r="G27" s="608"/>
      <c r="H27" s="607"/>
      <c r="I27" s="608"/>
      <c r="J27" s="607"/>
      <c r="K27" s="608"/>
      <c r="L27" s="608"/>
    </row>
    <row r="28" spans="1:40">
      <c r="B28" s="392" t="s">
        <v>198</v>
      </c>
      <c r="C28" s="4"/>
      <c r="D28" s="1"/>
      <c r="E28" s="1"/>
      <c r="G28" s="113"/>
      <c r="H28" s="113"/>
      <c r="I28" s="113"/>
      <c r="J28" s="1"/>
      <c r="K28" s="1"/>
      <c r="L28" s="28"/>
    </row>
    <row r="29" spans="1:40">
      <c r="B29" s="47" t="s">
        <v>43</v>
      </c>
      <c r="C29" s="47" t="s">
        <v>428</v>
      </c>
      <c r="D29" s="1"/>
      <c r="E29" s="112"/>
      <c r="G29" s="113"/>
      <c r="H29" s="29"/>
      <c r="I29" s="113"/>
      <c r="J29" s="1"/>
      <c r="K29" s="1"/>
    </row>
    <row r="30" spans="1:40">
      <c r="B30" s="47" t="s">
        <v>42</v>
      </c>
      <c r="C30" s="47" t="s">
        <v>431</v>
      </c>
      <c r="D30" s="1"/>
      <c r="E30" s="113"/>
      <c r="G30" s="113"/>
      <c r="H30" s="29"/>
      <c r="I30" s="113"/>
      <c r="J30" s="113"/>
      <c r="K30" s="28"/>
      <c r="L30" s="28"/>
    </row>
    <row r="31" spans="1:40">
      <c r="B31" s="47" t="s">
        <v>432</v>
      </c>
      <c r="C31" s="521" t="s">
        <v>266</v>
      </c>
      <c r="D31" s="1"/>
      <c r="E31" s="112"/>
      <c r="F31" s="1"/>
      <c r="G31" s="113"/>
      <c r="H31" s="29"/>
      <c r="I31" s="113"/>
      <c r="J31" s="113"/>
      <c r="K31" s="28"/>
      <c r="L31" s="28"/>
    </row>
    <row r="32" spans="1:40">
      <c r="B32" s="521" t="s">
        <v>189</v>
      </c>
      <c r="C32" s="392"/>
      <c r="D32" s="1"/>
      <c r="E32" s="112"/>
      <c r="G32" s="113"/>
      <c r="H32" s="29"/>
      <c r="I32" s="113"/>
      <c r="J32" s="113"/>
      <c r="K32" s="28"/>
      <c r="L32" s="28"/>
    </row>
    <row r="33" spans="2:36">
      <c r="B33" s="521" t="s">
        <v>190</v>
      </c>
      <c r="C33" s="392"/>
      <c r="D33" s="1"/>
      <c r="E33" s="112"/>
      <c r="G33" s="113"/>
      <c r="H33" s="29"/>
      <c r="I33" s="113"/>
      <c r="J33" s="113"/>
      <c r="K33" s="13"/>
      <c r="L33" s="13"/>
    </row>
    <row r="34" spans="2:36">
      <c r="B34" s="521" t="s">
        <v>300</v>
      </c>
      <c r="C34" s="392"/>
      <c r="D34" s="1"/>
      <c r="E34" s="112"/>
      <c r="F34" s="1"/>
      <c r="G34" s="113"/>
      <c r="H34" s="29"/>
      <c r="I34" s="113"/>
      <c r="J34" s="113"/>
      <c r="K34" s="30"/>
      <c r="L34" s="30"/>
    </row>
    <row r="35" spans="2:36" ht="41.25" customHeight="1">
      <c r="B35" s="641"/>
      <c r="C35" s="641"/>
      <c r="D35" s="641"/>
      <c r="E35" s="112"/>
      <c r="F35" s="1"/>
      <c r="G35" s="113"/>
      <c r="H35" s="29"/>
      <c r="I35" s="113"/>
      <c r="J35" s="113"/>
      <c r="K35" s="28"/>
      <c r="L35" s="28"/>
    </row>
    <row r="36" spans="2:36">
      <c r="B36" s="29"/>
      <c r="C36" s="28"/>
      <c r="D36" s="28"/>
      <c r="AJ36" s="22" t="s">
        <v>73</v>
      </c>
    </row>
    <row r="37" spans="2:36">
      <c r="B37" s="29"/>
      <c r="C37" s="13"/>
      <c r="D37" s="13"/>
      <c r="AG37" s="94"/>
    </row>
    <row r="38" spans="2:36">
      <c r="B38" s="29"/>
      <c r="C38" s="30"/>
      <c r="D38" s="30"/>
      <c r="AG38" s="94"/>
    </row>
    <row r="39" spans="2:36">
      <c r="B39" s="29"/>
      <c r="C39" s="28"/>
      <c r="D39" s="28"/>
      <c r="AG39" s="300"/>
    </row>
    <row r="41" spans="2:36"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6"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</row>
    <row r="43" spans="2:36"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</row>
    <row r="44" spans="2:36"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</row>
    <row r="45" spans="2:36"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</row>
  </sheetData>
  <mergeCells count="23">
    <mergeCell ref="A6:AL6"/>
    <mergeCell ref="A7:AL7"/>
    <mergeCell ref="A9:AL9"/>
    <mergeCell ref="A10:AL10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B35:D35"/>
    <mergeCell ref="Z13:AE13"/>
    <mergeCell ref="AG13:AL13"/>
    <mergeCell ref="B27:D27"/>
    <mergeCell ref="E27:G27"/>
    <mergeCell ref="H27:I27"/>
    <mergeCell ref="J27:L27"/>
  </mergeCells>
  <pageMargins left="0.31496062992125984" right="0.31496062992125984" top="0.74803149606299213" bottom="0.74803149606299213" header="0.31496062992125984" footer="0.31496062992125984"/>
  <pageSetup paperSize="9" scale="3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6"/>
  <sheetViews>
    <sheetView zoomScale="60" zoomScaleNormal="60" workbookViewId="0">
      <selection activeCell="J25" sqref="J25"/>
    </sheetView>
  </sheetViews>
  <sheetFormatPr defaultColWidth="9.140625" defaultRowHeight="18.75"/>
  <cols>
    <col min="1" max="1" width="13.28515625" style="22" customWidth="1"/>
    <col min="2" max="2" width="64.140625" style="22" customWidth="1"/>
    <col min="3" max="3" width="32.5703125" style="22" customWidth="1"/>
    <col min="4" max="4" width="13.7109375" style="22" customWidth="1"/>
    <col min="5" max="5" width="11.140625" style="22" customWidth="1"/>
    <col min="6" max="6" width="8.28515625" style="22" customWidth="1"/>
    <col min="7" max="7" width="7.5703125" style="22" customWidth="1"/>
    <col min="8" max="10" width="6.85546875" style="22" customWidth="1"/>
    <col min="11" max="11" width="14.140625" style="22" customWidth="1"/>
    <col min="12" max="12" width="9.42578125" style="22" customWidth="1"/>
    <col min="13" max="13" width="8" style="22" customWidth="1"/>
    <col min="14" max="14" width="7.85546875" style="22" customWidth="1"/>
    <col min="15" max="15" width="7.140625" style="22" customWidth="1"/>
    <col min="16" max="17" width="6.85546875" style="22" customWidth="1"/>
    <col min="18" max="18" width="12.140625" style="22" customWidth="1"/>
    <col min="19" max="19" width="12" style="22" customWidth="1"/>
    <col min="20" max="20" width="7.85546875" style="22" customWidth="1"/>
    <col min="21" max="21" width="7.5703125" style="22" customWidth="1"/>
    <col min="22" max="24" width="6.85546875" style="22" customWidth="1"/>
    <col min="25" max="25" width="13.42578125" style="22" customWidth="1"/>
    <col min="26" max="26" width="10.85546875" style="22" customWidth="1"/>
    <col min="27" max="27" width="8.28515625" style="22" customWidth="1"/>
    <col min="28" max="28" width="8" style="22" customWidth="1"/>
    <col min="29" max="31" width="6.85546875" style="22" customWidth="1"/>
    <col min="32" max="32" width="14" style="22" customWidth="1"/>
    <col min="33" max="33" width="12.42578125" style="22" customWidth="1"/>
    <col min="34" max="34" width="8.28515625" style="22" customWidth="1"/>
    <col min="35" max="35" width="7.85546875" style="22" customWidth="1"/>
    <col min="36" max="38" width="6.85546875" style="22" customWidth="1"/>
    <col min="39" max="39" width="2.28515625" style="22" customWidth="1"/>
    <col min="40" max="40" width="18.7109375" style="22" customWidth="1"/>
    <col min="41" max="41" width="18.42578125" style="22" customWidth="1"/>
    <col min="42" max="42" width="24.28515625" style="22" customWidth="1"/>
    <col min="43" max="43" width="14.42578125" style="22" customWidth="1"/>
    <col min="44" max="44" width="25.5703125" style="22" customWidth="1"/>
    <col min="45" max="45" width="12.42578125" style="22" customWidth="1"/>
    <col min="46" max="46" width="19.85546875" style="22" customWidth="1"/>
    <col min="47" max="48" width="4.7109375" style="22" customWidth="1"/>
    <col min="49" max="49" width="4.28515625" style="22" customWidth="1"/>
    <col min="50" max="50" width="4.42578125" style="22" customWidth="1"/>
    <col min="51" max="51" width="5.140625" style="22" customWidth="1"/>
    <col min="52" max="52" width="5.7109375" style="22" customWidth="1"/>
    <col min="53" max="53" width="6.28515625" style="22" customWidth="1"/>
    <col min="54" max="54" width="6.5703125" style="22" customWidth="1"/>
    <col min="55" max="55" width="6.28515625" style="22" customWidth="1"/>
    <col min="56" max="57" width="5.7109375" style="22" customWidth="1"/>
    <col min="58" max="58" width="14.7109375" style="22" customWidth="1"/>
    <col min="59" max="68" width="5.7109375" style="22" customWidth="1"/>
    <col min="69" max="16384" width="9.140625" style="22"/>
  </cols>
  <sheetData>
    <row r="1" spans="1:67">
      <c r="AG1" s="22" t="s">
        <v>186</v>
      </c>
    </row>
    <row r="2" spans="1:67">
      <c r="AG2" s="22" t="s">
        <v>316</v>
      </c>
    </row>
    <row r="3" spans="1:67">
      <c r="AG3" s="22" t="s">
        <v>220</v>
      </c>
      <c r="AL3" s="2"/>
    </row>
    <row r="4" spans="1:67">
      <c r="AL4" s="213"/>
    </row>
    <row r="5" spans="1:67">
      <c r="AL5" s="213"/>
    </row>
    <row r="6" spans="1:67">
      <c r="A6" s="634" t="s">
        <v>115</v>
      </c>
      <c r="B6" s="634"/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634"/>
      <c r="AD6" s="634"/>
      <c r="AE6" s="634"/>
      <c r="AF6" s="634"/>
      <c r="AG6" s="634"/>
      <c r="AH6" s="634"/>
      <c r="AI6" s="634"/>
      <c r="AJ6" s="634"/>
      <c r="AK6" s="634"/>
      <c r="AL6" s="634"/>
    </row>
    <row r="7" spans="1:67">
      <c r="A7" s="594" t="s">
        <v>353</v>
      </c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</row>
    <row r="8" spans="1:67">
      <c r="A8" s="443"/>
      <c r="B8" s="443"/>
      <c r="C8" s="443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</row>
    <row r="9" spans="1:67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3"/>
      <c r="AN9" s="3"/>
      <c r="AO9" s="3"/>
      <c r="AP9" s="3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3"/>
      <c r="BN9" s="3"/>
      <c r="BO9" s="3"/>
    </row>
    <row r="10" spans="1:67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  <c r="AH10" s="635"/>
      <c r="AI10" s="635"/>
      <c r="AJ10" s="635"/>
      <c r="AK10" s="635"/>
      <c r="AL10" s="635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9"/>
      <c r="BH10" s="49"/>
      <c r="BI10" s="49"/>
      <c r="BJ10" s="49"/>
      <c r="BK10" s="49"/>
      <c r="BL10" s="49"/>
    </row>
    <row r="11" spans="1:67" ht="19.5" customHeight="1">
      <c r="A11" s="636" t="s">
        <v>2</v>
      </c>
      <c r="B11" s="639" t="s">
        <v>26</v>
      </c>
      <c r="C11" s="639" t="s">
        <v>205</v>
      </c>
      <c r="D11" s="633" t="s">
        <v>114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7" ht="43.5" customHeight="1">
      <c r="A12" s="637"/>
      <c r="B12" s="639"/>
      <c r="C12" s="639"/>
      <c r="D12" s="633" t="s">
        <v>113</v>
      </c>
      <c r="E12" s="633"/>
      <c r="F12" s="633"/>
      <c r="G12" s="633"/>
      <c r="H12" s="633"/>
      <c r="I12" s="633"/>
      <c r="J12" s="633"/>
      <c r="K12" s="633" t="s">
        <v>112</v>
      </c>
      <c r="L12" s="633"/>
      <c r="M12" s="633"/>
      <c r="N12" s="633"/>
      <c r="O12" s="633"/>
      <c r="P12" s="633"/>
      <c r="Q12" s="633"/>
      <c r="R12" s="633" t="s">
        <v>111</v>
      </c>
      <c r="S12" s="633"/>
      <c r="T12" s="633"/>
      <c r="U12" s="633"/>
      <c r="V12" s="633"/>
      <c r="W12" s="633"/>
      <c r="X12" s="633"/>
      <c r="Y12" s="633" t="s">
        <v>110</v>
      </c>
      <c r="Z12" s="633"/>
      <c r="AA12" s="633"/>
      <c r="AB12" s="633"/>
      <c r="AC12" s="633"/>
      <c r="AD12" s="633"/>
      <c r="AE12" s="633"/>
      <c r="AF12" s="639" t="s">
        <v>109</v>
      </c>
      <c r="AG12" s="639"/>
      <c r="AH12" s="639"/>
      <c r="AI12" s="639"/>
      <c r="AJ12" s="639"/>
      <c r="AK12" s="639"/>
      <c r="AL12" s="63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</row>
    <row r="13" spans="1:67" ht="43.5" customHeight="1">
      <c r="A13" s="637"/>
      <c r="B13" s="639"/>
      <c r="C13" s="639"/>
      <c r="D13" s="214" t="s">
        <v>70</v>
      </c>
      <c r="E13" s="633" t="s">
        <v>69</v>
      </c>
      <c r="F13" s="633"/>
      <c r="G13" s="633"/>
      <c r="H13" s="633"/>
      <c r="I13" s="633"/>
      <c r="J13" s="633"/>
      <c r="K13" s="214" t="s">
        <v>70</v>
      </c>
      <c r="L13" s="633" t="s">
        <v>69</v>
      </c>
      <c r="M13" s="633"/>
      <c r="N13" s="633"/>
      <c r="O13" s="633"/>
      <c r="P13" s="633"/>
      <c r="Q13" s="633"/>
      <c r="R13" s="214" t="s">
        <v>70</v>
      </c>
      <c r="S13" s="633" t="s">
        <v>69</v>
      </c>
      <c r="T13" s="633"/>
      <c r="U13" s="633"/>
      <c r="V13" s="633"/>
      <c r="W13" s="633"/>
      <c r="X13" s="633"/>
      <c r="Y13" s="214" t="s">
        <v>70</v>
      </c>
      <c r="Z13" s="633" t="s">
        <v>69</v>
      </c>
      <c r="AA13" s="633"/>
      <c r="AB13" s="633"/>
      <c r="AC13" s="633"/>
      <c r="AD13" s="633"/>
      <c r="AE13" s="633"/>
      <c r="AF13" s="214" t="s">
        <v>70</v>
      </c>
      <c r="AG13" s="633" t="s">
        <v>69</v>
      </c>
      <c r="AH13" s="633"/>
      <c r="AI13" s="633"/>
      <c r="AJ13" s="633"/>
      <c r="AK13" s="633"/>
      <c r="AL13" s="633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7" ht="87.75" customHeight="1">
      <c r="A14" s="638"/>
      <c r="B14" s="639"/>
      <c r="C14" s="639"/>
      <c r="D14" s="211" t="s">
        <v>68</v>
      </c>
      <c r="E14" s="211" t="s">
        <v>68</v>
      </c>
      <c r="F14" s="214" t="s">
        <v>172</v>
      </c>
      <c r="G14" s="214" t="s">
        <v>173</v>
      </c>
      <c r="H14" s="214" t="s">
        <v>174</v>
      </c>
      <c r="I14" s="214" t="s">
        <v>175</v>
      </c>
      <c r="J14" s="214" t="s">
        <v>188</v>
      </c>
      <c r="K14" s="211" t="s">
        <v>68</v>
      </c>
      <c r="L14" s="211" t="s">
        <v>68</v>
      </c>
      <c r="M14" s="214" t="s">
        <v>172</v>
      </c>
      <c r="N14" s="214" t="s">
        <v>173</v>
      </c>
      <c r="O14" s="214" t="s">
        <v>174</v>
      </c>
      <c r="P14" s="214" t="s">
        <v>175</v>
      </c>
      <c r="Q14" s="214" t="s">
        <v>188</v>
      </c>
      <c r="R14" s="211" t="s">
        <v>68</v>
      </c>
      <c r="S14" s="211" t="s">
        <v>68</v>
      </c>
      <c r="T14" s="214" t="s">
        <v>172</v>
      </c>
      <c r="U14" s="214" t="s">
        <v>173</v>
      </c>
      <c r="V14" s="214" t="s">
        <v>174</v>
      </c>
      <c r="W14" s="214" t="s">
        <v>175</v>
      </c>
      <c r="X14" s="214" t="s">
        <v>188</v>
      </c>
      <c r="Y14" s="211" t="s">
        <v>68</v>
      </c>
      <c r="Z14" s="211" t="s">
        <v>68</v>
      </c>
      <c r="AA14" s="214" t="s">
        <v>172</v>
      </c>
      <c r="AB14" s="214" t="s">
        <v>173</v>
      </c>
      <c r="AC14" s="214" t="s">
        <v>174</v>
      </c>
      <c r="AD14" s="214" t="s">
        <v>175</v>
      </c>
      <c r="AE14" s="214" t="s">
        <v>188</v>
      </c>
      <c r="AF14" s="211" t="s">
        <v>68</v>
      </c>
      <c r="AG14" s="211" t="s">
        <v>68</v>
      </c>
      <c r="AH14" s="214" t="s">
        <v>172</v>
      </c>
      <c r="AI14" s="214" t="s">
        <v>173</v>
      </c>
      <c r="AJ14" s="214" t="s">
        <v>174</v>
      </c>
      <c r="AK14" s="214" t="s">
        <v>175</v>
      </c>
      <c r="AL14" s="214" t="s">
        <v>188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7">
      <c r="A15" s="447">
        <v>1</v>
      </c>
      <c r="B15" s="447">
        <v>2</v>
      </c>
      <c r="C15" s="447">
        <v>3</v>
      </c>
      <c r="D15" s="51" t="s">
        <v>108</v>
      </c>
      <c r="E15" s="51" t="s">
        <v>107</v>
      </c>
      <c r="F15" s="51" t="s">
        <v>106</v>
      </c>
      <c r="G15" s="51" t="s">
        <v>105</v>
      </c>
      <c r="H15" s="51" t="s">
        <v>104</v>
      </c>
      <c r="I15" s="51" t="s">
        <v>103</v>
      </c>
      <c r="J15" s="51" t="s">
        <v>102</v>
      </c>
      <c r="K15" s="51" t="s">
        <v>101</v>
      </c>
      <c r="L15" s="51" t="s">
        <v>100</v>
      </c>
      <c r="M15" s="51" t="s">
        <v>99</v>
      </c>
      <c r="N15" s="51" t="s">
        <v>98</v>
      </c>
      <c r="O15" s="51" t="s">
        <v>97</v>
      </c>
      <c r="P15" s="51" t="s">
        <v>96</v>
      </c>
      <c r="Q15" s="51" t="s">
        <v>95</v>
      </c>
      <c r="R15" s="51" t="s">
        <v>94</v>
      </c>
      <c r="S15" s="51" t="s">
        <v>93</v>
      </c>
      <c r="T15" s="51" t="s">
        <v>92</v>
      </c>
      <c r="U15" s="51" t="s">
        <v>91</v>
      </c>
      <c r="V15" s="51" t="s">
        <v>90</v>
      </c>
      <c r="W15" s="51" t="s">
        <v>89</v>
      </c>
      <c r="X15" s="51" t="s">
        <v>88</v>
      </c>
      <c r="Y15" s="51" t="s">
        <v>87</v>
      </c>
      <c r="Z15" s="51" t="s">
        <v>86</v>
      </c>
      <c r="AA15" s="51" t="s">
        <v>85</v>
      </c>
      <c r="AB15" s="51" t="s">
        <v>84</v>
      </c>
      <c r="AC15" s="51" t="s">
        <v>83</v>
      </c>
      <c r="AD15" s="51" t="s">
        <v>82</v>
      </c>
      <c r="AE15" s="51" t="s">
        <v>81</v>
      </c>
      <c r="AF15" s="51" t="s">
        <v>80</v>
      </c>
      <c r="AG15" s="51" t="s">
        <v>79</v>
      </c>
      <c r="AH15" s="51" t="s">
        <v>78</v>
      </c>
      <c r="AI15" s="51" t="s">
        <v>77</v>
      </c>
      <c r="AJ15" s="51" t="s">
        <v>76</v>
      </c>
      <c r="AK15" s="51" t="s">
        <v>75</v>
      </c>
      <c r="AL15" s="51" t="s">
        <v>74</v>
      </c>
    </row>
    <row r="16" spans="1:67">
      <c r="A16" s="273"/>
      <c r="B16" s="220" t="s">
        <v>179</v>
      </c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8"/>
      <c r="T16" s="258"/>
      <c r="U16" s="258"/>
      <c r="V16" s="258"/>
      <c r="W16" s="258"/>
      <c r="X16" s="258"/>
      <c r="Y16" s="258"/>
      <c r="Z16" s="258">
        <v>215.01299999999998</v>
      </c>
      <c r="AA16" s="219"/>
      <c r="AB16" s="219"/>
      <c r="AC16" s="219"/>
      <c r="AD16" s="219"/>
      <c r="AE16" s="219"/>
      <c r="AF16" s="258"/>
      <c r="AG16" s="258">
        <v>215.01299999999998</v>
      </c>
      <c r="AH16" s="219"/>
      <c r="AI16" s="219"/>
      <c r="AJ16" s="219"/>
      <c r="AK16" s="219"/>
      <c r="AL16" s="219"/>
      <c r="AN16" s="94"/>
    </row>
    <row r="17" spans="1:40">
      <c r="A17" s="219" t="s">
        <v>53</v>
      </c>
      <c r="B17" s="220" t="s">
        <v>169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8"/>
      <c r="T17" s="258"/>
      <c r="U17" s="258"/>
      <c r="V17" s="258"/>
      <c r="W17" s="258"/>
      <c r="X17" s="258"/>
      <c r="Y17" s="258"/>
      <c r="Z17" s="258">
        <v>215.01299999999998</v>
      </c>
      <c r="AA17" s="219"/>
      <c r="AB17" s="219"/>
      <c r="AC17" s="219"/>
      <c r="AD17" s="219"/>
      <c r="AE17" s="219"/>
      <c r="AF17" s="258"/>
      <c r="AG17" s="258">
        <v>215.01299999999998</v>
      </c>
      <c r="AH17" s="219"/>
      <c r="AI17" s="219"/>
      <c r="AJ17" s="219"/>
      <c r="AK17" s="219"/>
      <c r="AL17" s="219"/>
      <c r="AN17" s="94"/>
    </row>
    <row r="18" spans="1:40" ht="37.5">
      <c r="A18" s="219" t="s">
        <v>151</v>
      </c>
      <c r="B18" s="220" t="s">
        <v>191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8"/>
      <c r="T18" s="258"/>
      <c r="U18" s="258"/>
      <c r="V18" s="258"/>
      <c r="W18" s="258"/>
      <c r="X18" s="258"/>
      <c r="Y18" s="258"/>
      <c r="Z18" s="258">
        <v>215.01299999999998</v>
      </c>
      <c r="AA18" s="219"/>
      <c r="AB18" s="219"/>
      <c r="AC18" s="219"/>
      <c r="AD18" s="219"/>
      <c r="AE18" s="219"/>
      <c r="AF18" s="258"/>
      <c r="AG18" s="258">
        <v>193.904</v>
      </c>
      <c r="AH18" s="219"/>
      <c r="AI18" s="219"/>
      <c r="AJ18" s="219"/>
      <c r="AK18" s="219"/>
      <c r="AL18" s="219"/>
      <c r="AN18" s="94"/>
    </row>
    <row r="19" spans="1:40" s="44" customFormat="1" ht="100.9" customHeight="1">
      <c r="A19" s="283" t="s">
        <v>149</v>
      </c>
      <c r="B19" s="354" t="s">
        <v>192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58"/>
      <c r="T19" s="281"/>
      <c r="U19" s="281"/>
      <c r="V19" s="281"/>
      <c r="W19" s="281"/>
      <c r="X19" s="281"/>
      <c r="Y19" s="281"/>
      <c r="Z19" s="258">
        <v>215.01299999999998</v>
      </c>
      <c r="AA19" s="283"/>
      <c r="AB19" s="283"/>
      <c r="AC19" s="283"/>
      <c r="AD19" s="283"/>
      <c r="AE19" s="283"/>
      <c r="AF19" s="281"/>
      <c r="AG19" s="258">
        <v>193.904</v>
      </c>
      <c r="AH19" s="283"/>
      <c r="AI19" s="283"/>
      <c r="AJ19" s="283"/>
      <c r="AK19" s="283"/>
      <c r="AL19" s="283"/>
      <c r="AN19" s="205"/>
    </row>
    <row r="20" spans="1:40" s="44" customFormat="1" ht="46.5" customHeight="1">
      <c r="A20" s="245" t="s">
        <v>148</v>
      </c>
      <c r="B20" s="354" t="s">
        <v>193</v>
      </c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58"/>
      <c r="T20" s="281"/>
      <c r="U20" s="281"/>
      <c r="V20" s="281"/>
      <c r="W20" s="281"/>
      <c r="X20" s="281"/>
      <c r="Y20" s="281"/>
      <c r="Z20" s="258">
        <v>215.01299999999998</v>
      </c>
      <c r="AA20" s="283"/>
      <c r="AB20" s="283"/>
      <c r="AC20" s="283"/>
      <c r="AD20" s="283"/>
      <c r="AE20" s="283"/>
      <c r="AF20" s="281"/>
      <c r="AG20" s="258">
        <v>193.904</v>
      </c>
      <c r="AH20" s="283"/>
      <c r="AI20" s="283"/>
      <c r="AJ20" s="283"/>
      <c r="AK20" s="283"/>
      <c r="AL20" s="283"/>
      <c r="AN20" s="205"/>
    </row>
    <row r="21" spans="1:40" s="44" customFormat="1" ht="46.5" customHeight="1">
      <c r="A21" s="452" t="s">
        <v>148</v>
      </c>
      <c r="B21" s="65" t="s">
        <v>422</v>
      </c>
      <c r="C21" s="439" t="s">
        <v>373</v>
      </c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4"/>
      <c r="T21" s="203"/>
      <c r="U21" s="203"/>
      <c r="V21" s="203"/>
      <c r="W21" s="203"/>
      <c r="X21" s="203"/>
      <c r="Y21" s="203"/>
      <c r="Z21" s="204">
        <v>10.23</v>
      </c>
      <c r="AA21" s="203"/>
      <c r="AB21" s="203"/>
      <c r="AC21" s="203"/>
      <c r="AD21" s="203"/>
      <c r="AE21" s="203"/>
      <c r="AF21" s="203"/>
      <c r="AG21" s="194">
        <v>10.23</v>
      </c>
      <c r="AH21" s="203"/>
      <c r="AI21" s="203"/>
      <c r="AJ21" s="203"/>
      <c r="AK21" s="203"/>
      <c r="AL21" s="203"/>
      <c r="AN21" s="205"/>
    </row>
    <row r="22" spans="1:40" s="44" customFormat="1" ht="26.25" customHeight="1">
      <c r="A22" s="452" t="s">
        <v>148</v>
      </c>
      <c r="B22" s="65" t="s">
        <v>327</v>
      </c>
      <c r="C22" s="439" t="s">
        <v>378</v>
      </c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4"/>
      <c r="T22" s="203"/>
      <c r="U22" s="203"/>
      <c r="V22" s="203"/>
      <c r="W22" s="203"/>
      <c r="X22" s="203"/>
      <c r="Y22" s="203"/>
      <c r="Z22" s="204">
        <v>48.082000000000001</v>
      </c>
      <c r="AA22" s="203"/>
      <c r="AB22" s="203"/>
      <c r="AC22" s="203"/>
      <c r="AD22" s="203"/>
      <c r="AE22" s="203"/>
      <c r="AF22" s="203"/>
      <c r="AG22" s="194">
        <v>48.082000000000001</v>
      </c>
      <c r="AH22" s="203"/>
      <c r="AI22" s="203"/>
      <c r="AJ22" s="203"/>
      <c r="AK22" s="203"/>
      <c r="AL22" s="203"/>
      <c r="AN22" s="205"/>
    </row>
    <row r="23" spans="1:40" s="44" customFormat="1" ht="28.5" customHeight="1">
      <c r="A23" s="452" t="s">
        <v>148</v>
      </c>
      <c r="B23" s="65" t="s">
        <v>328</v>
      </c>
      <c r="C23" s="439" t="s">
        <v>379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4"/>
      <c r="T23" s="203"/>
      <c r="U23" s="203"/>
      <c r="V23" s="203"/>
      <c r="W23" s="203"/>
      <c r="X23" s="203"/>
      <c r="Y23" s="203"/>
      <c r="Z23" s="204">
        <v>40.207999999999998</v>
      </c>
      <c r="AA23" s="203"/>
      <c r="AB23" s="203"/>
      <c r="AC23" s="203"/>
      <c r="AD23" s="203"/>
      <c r="AE23" s="203"/>
      <c r="AF23" s="203"/>
      <c r="AG23" s="194">
        <v>40.207999999999998</v>
      </c>
      <c r="AH23" s="203"/>
      <c r="AI23" s="203"/>
      <c r="AJ23" s="203"/>
      <c r="AK23" s="203"/>
      <c r="AL23" s="203"/>
      <c r="AN23" s="205"/>
    </row>
    <row r="24" spans="1:40" s="44" customFormat="1" ht="39.75" customHeight="1">
      <c r="A24" s="496" t="s">
        <v>148</v>
      </c>
      <c r="B24" s="65" t="s">
        <v>332</v>
      </c>
      <c r="C24" s="439" t="s">
        <v>383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4"/>
      <c r="T24" s="203"/>
      <c r="U24" s="203"/>
      <c r="V24" s="203"/>
      <c r="W24" s="203"/>
      <c r="X24" s="203"/>
      <c r="Y24" s="203"/>
      <c r="Z24" s="204">
        <v>21.109000000000002</v>
      </c>
      <c r="AA24" s="203"/>
      <c r="AB24" s="203"/>
      <c r="AC24" s="203"/>
      <c r="AD24" s="203"/>
      <c r="AE24" s="203"/>
      <c r="AF24" s="203"/>
      <c r="AG24" s="194"/>
      <c r="AH24" s="203"/>
      <c r="AI24" s="203"/>
      <c r="AJ24" s="203"/>
      <c r="AK24" s="203"/>
      <c r="AL24" s="203"/>
      <c r="AN24" s="205"/>
    </row>
    <row r="25" spans="1:40" s="44" customFormat="1" ht="40.15" customHeight="1">
      <c r="A25" s="452" t="s">
        <v>148</v>
      </c>
      <c r="B25" s="65" t="s">
        <v>334</v>
      </c>
      <c r="C25" s="439" t="s">
        <v>385</v>
      </c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4"/>
      <c r="T25" s="204"/>
      <c r="U25" s="204"/>
      <c r="V25" s="204"/>
      <c r="W25" s="204"/>
      <c r="X25" s="204"/>
      <c r="Y25" s="204"/>
      <c r="Z25" s="204">
        <v>95.384</v>
      </c>
      <c r="AA25" s="203"/>
      <c r="AB25" s="203"/>
      <c r="AC25" s="203"/>
      <c r="AD25" s="203"/>
      <c r="AE25" s="203"/>
      <c r="AF25" s="203"/>
      <c r="AG25" s="194">
        <v>95.384</v>
      </c>
      <c r="AH25" s="203"/>
      <c r="AI25" s="203"/>
      <c r="AJ25" s="203"/>
      <c r="AK25" s="203"/>
      <c r="AL25" s="203"/>
      <c r="AN25" s="205"/>
    </row>
    <row r="26" spans="1:40" s="44" customFormat="1" ht="49.5" customHeight="1">
      <c r="A26" s="222" t="s">
        <v>194</v>
      </c>
      <c r="B26" s="354" t="s">
        <v>195</v>
      </c>
      <c r="C26" s="245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1"/>
      <c r="S26" s="282"/>
      <c r="T26" s="280"/>
      <c r="U26" s="280"/>
      <c r="V26" s="280"/>
      <c r="W26" s="280"/>
      <c r="X26" s="280"/>
      <c r="Y26" s="280"/>
      <c r="Z26" s="282"/>
      <c r="AA26" s="283"/>
      <c r="AB26" s="283"/>
      <c r="AC26" s="283"/>
      <c r="AD26" s="283"/>
      <c r="AE26" s="283"/>
      <c r="AF26" s="283"/>
      <c r="AG26" s="281"/>
      <c r="AH26" s="283"/>
      <c r="AI26" s="283"/>
      <c r="AJ26" s="283"/>
      <c r="AK26" s="283"/>
      <c r="AL26" s="283"/>
      <c r="AN26" s="205"/>
    </row>
    <row r="27" spans="1:40">
      <c r="A27" s="417"/>
      <c r="B27" s="175"/>
      <c r="C27" s="418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4"/>
      <c r="S27" s="415"/>
      <c r="T27" s="413"/>
      <c r="U27" s="413"/>
      <c r="V27" s="413"/>
      <c r="W27" s="413"/>
      <c r="X27" s="413"/>
      <c r="Y27" s="413"/>
      <c r="Z27" s="415"/>
      <c r="AA27" s="413"/>
      <c r="AB27" s="413"/>
      <c r="AC27" s="413"/>
      <c r="AD27" s="413"/>
      <c r="AE27" s="413"/>
      <c r="AF27" s="413"/>
      <c r="AG27" s="416"/>
      <c r="AH27" s="413"/>
      <c r="AI27" s="413"/>
      <c r="AJ27" s="413"/>
      <c r="AK27" s="413"/>
      <c r="AL27" s="413"/>
    </row>
    <row r="28" spans="1:40" ht="18" customHeight="1">
      <c r="B28" s="607" t="s">
        <v>41</v>
      </c>
      <c r="C28" s="608"/>
      <c r="D28" s="608"/>
      <c r="E28" s="607"/>
      <c r="F28" s="608"/>
      <c r="G28" s="608"/>
      <c r="H28" s="607"/>
      <c r="I28" s="608"/>
      <c r="J28" s="607"/>
      <c r="K28" s="608"/>
      <c r="L28" s="608"/>
    </row>
    <row r="29" spans="1:40">
      <c r="B29" s="114" t="s">
        <v>242</v>
      </c>
      <c r="C29" s="114" t="s">
        <v>197</v>
      </c>
      <c r="D29" s="4"/>
      <c r="G29" s="113"/>
      <c r="H29" s="113"/>
      <c r="I29" s="113"/>
      <c r="J29" s="1"/>
      <c r="K29" s="1"/>
      <c r="L29" s="28"/>
    </row>
    <row r="30" spans="1:40">
      <c r="B30" s="114" t="s">
        <v>266</v>
      </c>
      <c r="C30" s="114" t="s">
        <v>434</v>
      </c>
      <c r="D30" s="4"/>
      <c r="F30" s="112"/>
      <c r="G30" s="113"/>
      <c r="H30" s="29"/>
      <c r="I30" s="113"/>
      <c r="J30" s="1"/>
      <c r="K30" s="1"/>
    </row>
    <row r="31" spans="1:40">
      <c r="B31" s="13" t="s">
        <v>198</v>
      </c>
      <c r="C31" s="114" t="s">
        <v>430</v>
      </c>
      <c r="D31" s="1"/>
      <c r="G31" s="113"/>
      <c r="H31" s="29"/>
      <c r="I31" s="113"/>
      <c r="J31" s="113"/>
      <c r="K31" s="28"/>
      <c r="L31" s="28"/>
    </row>
    <row r="32" spans="1:40">
      <c r="B32" s="114" t="s">
        <v>43</v>
      </c>
      <c r="C32" s="114" t="s">
        <v>431</v>
      </c>
      <c r="D32" s="4"/>
      <c r="E32" s="9"/>
      <c r="F32" s="1"/>
      <c r="G32" s="113"/>
      <c r="H32" s="29"/>
      <c r="I32" s="113"/>
      <c r="J32" s="113"/>
      <c r="K32" s="28"/>
      <c r="L32" s="28"/>
    </row>
    <row r="33" spans="2:36">
      <c r="B33" s="114" t="s">
        <v>189</v>
      </c>
      <c r="C33" s="114" t="s">
        <v>432</v>
      </c>
      <c r="D33" s="1"/>
      <c r="E33" s="112"/>
      <c r="G33" s="113"/>
      <c r="H33" s="29"/>
      <c r="I33" s="113"/>
      <c r="J33" s="113"/>
      <c r="K33" s="28"/>
      <c r="L33" s="28"/>
    </row>
    <row r="34" spans="2:36">
      <c r="B34" s="22" t="s">
        <v>300</v>
      </c>
      <c r="C34" s="13"/>
      <c r="D34" s="1"/>
      <c r="E34" s="112"/>
      <c r="G34" s="113"/>
      <c r="H34" s="29"/>
      <c r="I34" s="113"/>
      <c r="J34" s="113"/>
      <c r="K34" s="13"/>
      <c r="L34" s="13"/>
      <c r="AG34" s="300"/>
    </row>
    <row r="35" spans="2:36">
      <c r="B35" s="28" t="s">
        <v>190</v>
      </c>
      <c r="C35" s="13"/>
      <c r="D35" s="1"/>
      <c r="E35" s="112"/>
      <c r="F35" s="1"/>
      <c r="G35" s="113"/>
      <c r="H35" s="29"/>
      <c r="I35" s="113"/>
      <c r="J35" s="113"/>
      <c r="K35" s="30"/>
      <c r="L35" s="30"/>
    </row>
    <row r="36" spans="2:36">
      <c r="B36" s="641"/>
      <c r="C36" s="641"/>
      <c r="D36" s="641"/>
      <c r="E36" s="112"/>
      <c r="F36" s="1"/>
      <c r="G36" s="113"/>
      <c r="H36" s="29"/>
      <c r="I36" s="113"/>
      <c r="J36" s="113"/>
      <c r="K36" s="28"/>
      <c r="L36" s="28"/>
    </row>
    <row r="37" spans="2:36">
      <c r="B37" s="44"/>
      <c r="C37" s="28"/>
      <c r="D37" s="28"/>
      <c r="AG37" s="94"/>
      <c r="AJ37" s="22" t="s">
        <v>73</v>
      </c>
    </row>
    <row r="38" spans="2:36">
      <c r="B38" s="44"/>
      <c r="C38" s="13"/>
      <c r="D38" s="13"/>
    </row>
    <row r="39" spans="2:36">
      <c r="B39" s="44"/>
      <c r="C39" s="30"/>
      <c r="D39" s="30"/>
    </row>
    <row r="40" spans="2:36">
      <c r="B40" s="44"/>
      <c r="C40" s="28"/>
      <c r="D40" s="28"/>
    </row>
    <row r="42" spans="2:36"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6"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</row>
    <row r="44" spans="2:36"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</row>
    <row r="45" spans="2:36"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</row>
    <row r="46" spans="2:36"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</row>
  </sheetData>
  <mergeCells count="23">
    <mergeCell ref="A6:AL6"/>
    <mergeCell ref="A7:AL7"/>
    <mergeCell ref="A9:AL9"/>
    <mergeCell ref="A10:AL10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B36:D36"/>
    <mergeCell ref="Z13:AE13"/>
    <mergeCell ref="AG13:AL13"/>
    <mergeCell ref="B28:D28"/>
    <mergeCell ref="E28:G28"/>
    <mergeCell ref="H28:I28"/>
    <mergeCell ref="J28:L2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8"/>
  <sheetViews>
    <sheetView zoomScale="60" zoomScaleNormal="60" workbookViewId="0">
      <selection activeCell="J25" sqref="J25"/>
    </sheetView>
  </sheetViews>
  <sheetFormatPr defaultColWidth="9.140625" defaultRowHeight="18.75"/>
  <cols>
    <col min="1" max="1" width="13.28515625" style="22" customWidth="1"/>
    <col min="2" max="2" width="64.140625" style="22" customWidth="1"/>
    <col min="3" max="3" width="32.5703125" style="22" customWidth="1"/>
    <col min="4" max="4" width="13.7109375" style="22" customWidth="1"/>
    <col min="5" max="5" width="11.140625" style="22" customWidth="1"/>
    <col min="6" max="6" width="8.28515625" style="22" customWidth="1"/>
    <col min="7" max="7" width="7.5703125" style="22" customWidth="1"/>
    <col min="8" max="10" width="6.85546875" style="22" customWidth="1"/>
    <col min="11" max="11" width="14.140625" style="22" customWidth="1"/>
    <col min="12" max="12" width="9.42578125" style="22" customWidth="1"/>
    <col min="13" max="13" width="8" style="22" customWidth="1"/>
    <col min="14" max="14" width="7.85546875" style="22" customWidth="1"/>
    <col min="15" max="15" width="7.140625" style="22" customWidth="1"/>
    <col min="16" max="17" width="6.85546875" style="22" customWidth="1"/>
    <col min="18" max="18" width="12.140625" style="22" customWidth="1"/>
    <col min="19" max="19" width="12" style="22" customWidth="1"/>
    <col min="20" max="20" width="7.85546875" style="22" customWidth="1"/>
    <col min="21" max="21" width="7.5703125" style="22" customWidth="1"/>
    <col min="22" max="24" width="6.85546875" style="22" customWidth="1"/>
    <col min="25" max="25" width="13.42578125" style="22" customWidth="1"/>
    <col min="26" max="26" width="10.85546875" style="22" customWidth="1"/>
    <col min="27" max="27" width="8.28515625" style="22" customWidth="1"/>
    <col min="28" max="28" width="8" style="22" customWidth="1"/>
    <col min="29" max="31" width="6.85546875" style="22" customWidth="1"/>
    <col min="32" max="32" width="14" style="22" customWidth="1"/>
    <col min="33" max="33" width="12.42578125" style="22" customWidth="1"/>
    <col min="34" max="34" width="8.28515625" style="22" customWidth="1"/>
    <col min="35" max="35" width="7.85546875" style="22" customWidth="1"/>
    <col min="36" max="38" width="6.85546875" style="22" customWidth="1"/>
    <col min="39" max="39" width="2.28515625" style="22" customWidth="1"/>
    <col min="40" max="40" width="18.7109375" style="22" customWidth="1"/>
    <col min="41" max="41" width="18.42578125" style="22" customWidth="1"/>
    <col min="42" max="42" width="24.28515625" style="22" customWidth="1"/>
    <col min="43" max="43" width="14.42578125" style="22" customWidth="1"/>
    <col min="44" max="44" width="25.5703125" style="22" customWidth="1"/>
    <col min="45" max="45" width="12.42578125" style="22" customWidth="1"/>
    <col min="46" max="46" width="19.85546875" style="22" customWidth="1"/>
    <col min="47" max="48" width="4.7109375" style="22" customWidth="1"/>
    <col min="49" max="49" width="4.28515625" style="22" customWidth="1"/>
    <col min="50" max="50" width="4.42578125" style="22" customWidth="1"/>
    <col min="51" max="51" width="5.140625" style="22" customWidth="1"/>
    <col min="52" max="52" width="5.7109375" style="22" customWidth="1"/>
    <col min="53" max="53" width="6.28515625" style="22" customWidth="1"/>
    <col min="54" max="54" width="6.5703125" style="22" customWidth="1"/>
    <col min="55" max="55" width="6.28515625" style="22" customWidth="1"/>
    <col min="56" max="57" width="5.7109375" style="22" customWidth="1"/>
    <col min="58" max="58" width="14.7109375" style="22" customWidth="1"/>
    <col min="59" max="68" width="5.7109375" style="22" customWidth="1"/>
    <col min="69" max="16384" width="9.140625" style="22"/>
  </cols>
  <sheetData>
    <row r="1" spans="1:67">
      <c r="AG1" s="22" t="s">
        <v>186</v>
      </c>
    </row>
    <row r="2" spans="1:67">
      <c r="AG2" s="22" t="s">
        <v>316</v>
      </c>
    </row>
    <row r="3" spans="1:67">
      <c r="AG3" s="22" t="s">
        <v>220</v>
      </c>
      <c r="AL3" s="454"/>
    </row>
    <row r="4" spans="1:67">
      <c r="AL4" s="445"/>
    </row>
    <row r="5" spans="1:67">
      <c r="AL5" s="445"/>
    </row>
    <row r="6" spans="1:67">
      <c r="A6" s="634" t="s">
        <v>115</v>
      </c>
      <c r="B6" s="634"/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634"/>
      <c r="AD6" s="634"/>
      <c r="AE6" s="634"/>
      <c r="AF6" s="634"/>
      <c r="AG6" s="634"/>
      <c r="AH6" s="634"/>
      <c r="AI6" s="634"/>
      <c r="AJ6" s="634"/>
      <c r="AK6" s="634"/>
      <c r="AL6" s="634"/>
    </row>
    <row r="7" spans="1:67">
      <c r="A7" s="594" t="s">
        <v>355</v>
      </c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</row>
    <row r="8" spans="1:67">
      <c r="A8" s="443"/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443"/>
      <c r="Y8" s="443"/>
      <c r="Z8" s="443"/>
      <c r="AA8" s="443"/>
      <c r="AB8" s="443"/>
      <c r="AC8" s="443"/>
      <c r="AD8" s="443"/>
      <c r="AE8" s="443"/>
      <c r="AF8" s="443"/>
      <c r="AG8" s="443"/>
      <c r="AH8" s="443"/>
      <c r="AI8" s="443"/>
      <c r="AJ8" s="443"/>
      <c r="AK8" s="443"/>
      <c r="AL8" s="443"/>
    </row>
    <row r="9" spans="1:67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3"/>
      <c r="AN9" s="3"/>
      <c r="AO9" s="3"/>
      <c r="AP9" s="3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3"/>
      <c r="BN9" s="3"/>
      <c r="BO9" s="3"/>
    </row>
    <row r="10" spans="1:67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  <c r="AH10" s="635"/>
      <c r="AI10" s="635"/>
      <c r="AJ10" s="635"/>
      <c r="AK10" s="635"/>
      <c r="AL10" s="635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9"/>
      <c r="BH10" s="49"/>
      <c r="BI10" s="49"/>
      <c r="BJ10" s="49"/>
      <c r="BK10" s="49"/>
      <c r="BL10" s="49"/>
    </row>
    <row r="11" spans="1:67" ht="19.5" customHeight="1">
      <c r="A11" s="636" t="s">
        <v>2</v>
      </c>
      <c r="B11" s="639" t="s">
        <v>26</v>
      </c>
      <c r="C11" s="639" t="s">
        <v>205</v>
      </c>
      <c r="D11" s="633" t="s">
        <v>114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7" ht="43.5" customHeight="1">
      <c r="A12" s="637"/>
      <c r="B12" s="639"/>
      <c r="C12" s="639"/>
      <c r="D12" s="633" t="s">
        <v>113</v>
      </c>
      <c r="E12" s="633"/>
      <c r="F12" s="633"/>
      <c r="G12" s="633"/>
      <c r="H12" s="633"/>
      <c r="I12" s="633"/>
      <c r="J12" s="633"/>
      <c r="K12" s="633" t="s">
        <v>112</v>
      </c>
      <c r="L12" s="633"/>
      <c r="M12" s="633"/>
      <c r="N12" s="633"/>
      <c r="O12" s="633"/>
      <c r="P12" s="633"/>
      <c r="Q12" s="633"/>
      <c r="R12" s="633" t="s">
        <v>111</v>
      </c>
      <c r="S12" s="633"/>
      <c r="T12" s="633"/>
      <c r="U12" s="633"/>
      <c r="V12" s="633"/>
      <c r="W12" s="633"/>
      <c r="X12" s="633"/>
      <c r="Y12" s="633" t="s">
        <v>110</v>
      </c>
      <c r="Z12" s="633"/>
      <c r="AA12" s="633"/>
      <c r="AB12" s="633"/>
      <c r="AC12" s="633"/>
      <c r="AD12" s="633"/>
      <c r="AE12" s="633"/>
      <c r="AF12" s="639" t="s">
        <v>109</v>
      </c>
      <c r="AG12" s="639"/>
      <c r="AH12" s="639"/>
      <c r="AI12" s="639"/>
      <c r="AJ12" s="639"/>
      <c r="AK12" s="639"/>
      <c r="AL12" s="63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</row>
    <row r="13" spans="1:67" ht="43.5" customHeight="1">
      <c r="A13" s="637"/>
      <c r="B13" s="639"/>
      <c r="C13" s="639"/>
      <c r="D13" s="448" t="s">
        <v>70</v>
      </c>
      <c r="E13" s="633" t="s">
        <v>69</v>
      </c>
      <c r="F13" s="633"/>
      <c r="G13" s="633"/>
      <c r="H13" s="633"/>
      <c r="I13" s="633"/>
      <c r="J13" s="633"/>
      <c r="K13" s="448" t="s">
        <v>70</v>
      </c>
      <c r="L13" s="633" t="s">
        <v>69</v>
      </c>
      <c r="M13" s="633"/>
      <c r="N13" s="633"/>
      <c r="O13" s="633"/>
      <c r="P13" s="633"/>
      <c r="Q13" s="633"/>
      <c r="R13" s="448" t="s">
        <v>70</v>
      </c>
      <c r="S13" s="633" t="s">
        <v>69</v>
      </c>
      <c r="T13" s="633"/>
      <c r="U13" s="633"/>
      <c r="V13" s="633"/>
      <c r="W13" s="633"/>
      <c r="X13" s="633"/>
      <c r="Y13" s="448" t="s">
        <v>70</v>
      </c>
      <c r="Z13" s="633" t="s">
        <v>69</v>
      </c>
      <c r="AA13" s="633"/>
      <c r="AB13" s="633"/>
      <c r="AC13" s="633"/>
      <c r="AD13" s="633"/>
      <c r="AE13" s="633"/>
      <c r="AF13" s="448" t="s">
        <v>70</v>
      </c>
      <c r="AG13" s="633" t="s">
        <v>69</v>
      </c>
      <c r="AH13" s="633"/>
      <c r="AI13" s="633"/>
      <c r="AJ13" s="633"/>
      <c r="AK13" s="633"/>
      <c r="AL13" s="633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7" ht="87.75" customHeight="1">
      <c r="A14" s="638"/>
      <c r="B14" s="639"/>
      <c r="C14" s="639"/>
      <c r="D14" s="439" t="s">
        <v>68</v>
      </c>
      <c r="E14" s="439" t="s">
        <v>68</v>
      </c>
      <c r="F14" s="448" t="s">
        <v>172</v>
      </c>
      <c r="G14" s="448" t="s">
        <v>173</v>
      </c>
      <c r="H14" s="448" t="s">
        <v>174</v>
      </c>
      <c r="I14" s="448" t="s">
        <v>175</v>
      </c>
      <c r="J14" s="448" t="s">
        <v>188</v>
      </c>
      <c r="K14" s="439" t="s">
        <v>68</v>
      </c>
      <c r="L14" s="439" t="s">
        <v>68</v>
      </c>
      <c r="M14" s="448" t="s">
        <v>172</v>
      </c>
      <c r="N14" s="448" t="s">
        <v>173</v>
      </c>
      <c r="O14" s="448" t="s">
        <v>174</v>
      </c>
      <c r="P14" s="448" t="s">
        <v>175</v>
      </c>
      <c r="Q14" s="448" t="s">
        <v>188</v>
      </c>
      <c r="R14" s="439" t="s">
        <v>68</v>
      </c>
      <c r="S14" s="439" t="s">
        <v>68</v>
      </c>
      <c r="T14" s="448" t="s">
        <v>172</v>
      </c>
      <c r="U14" s="448" t="s">
        <v>173</v>
      </c>
      <c r="V14" s="448" t="s">
        <v>174</v>
      </c>
      <c r="W14" s="448" t="s">
        <v>175</v>
      </c>
      <c r="X14" s="448" t="s">
        <v>188</v>
      </c>
      <c r="Y14" s="439" t="s">
        <v>68</v>
      </c>
      <c r="Z14" s="439" t="s">
        <v>68</v>
      </c>
      <c r="AA14" s="448" t="s">
        <v>172</v>
      </c>
      <c r="AB14" s="448" t="s">
        <v>173</v>
      </c>
      <c r="AC14" s="448" t="s">
        <v>174</v>
      </c>
      <c r="AD14" s="448" t="s">
        <v>175</v>
      </c>
      <c r="AE14" s="448" t="s">
        <v>188</v>
      </c>
      <c r="AF14" s="439" t="s">
        <v>68</v>
      </c>
      <c r="AG14" s="439" t="s">
        <v>68</v>
      </c>
      <c r="AH14" s="448" t="s">
        <v>172</v>
      </c>
      <c r="AI14" s="448" t="s">
        <v>173</v>
      </c>
      <c r="AJ14" s="448" t="s">
        <v>174</v>
      </c>
      <c r="AK14" s="448" t="s">
        <v>175</v>
      </c>
      <c r="AL14" s="448" t="s">
        <v>188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7">
      <c r="A15" s="447">
        <v>1</v>
      </c>
      <c r="B15" s="447">
        <v>2</v>
      </c>
      <c r="C15" s="447">
        <v>3</v>
      </c>
      <c r="D15" s="51" t="s">
        <v>108</v>
      </c>
      <c r="E15" s="51" t="s">
        <v>107</v>
      </c>
      <c r="F15" s="51" t="s">
        <v>106</v>
      </c>
      <c r="G15" s="51" t="s">
        <v>105</v>
      </c>
      <c r="H15" s="51" t="s">
        <v>104</v>
      </c>
      <c r="I15" s="51" t="s">
        <v>103</v>
      </c>
      <c r="J15" s="51" t="s">
        <v>102</v>
      </c>
      <c r="K15" s="51" t="s">
        <v>101</v>
      </c>
      <c r="L15" s="51" t="s">
        <v>100</v>
      </c>
      <c r="M15" s="51" t="s">
        <v>99</v>
      </c>
      <c r="N15" s="51" t="s">
        <v>98</v>
      </c>
      <c r="O15" s="51" t="s">
        <v>97</v>
      </c>
      <c r="P15" s="51" t="s">
        <v>96</v>
      </c>
      <c r="Q15" s="51" t="s">
        <v>95</v>
      </c>
      <c r="R15" s="51" t="s">
        <v>94</v>
      </c>
      <c r="S15" s="51" t="s">
        <v>93</v>
      </c>
      <c r="T15" s="51" t="s">
        <v>92</v>
      </c>
      <c r="U15" s="51" t="s">
        <v>91</v>
      </c>
      <c r="V15" s="51" t="s">
        <v>90</v>
      </c>
      <c r="W15" s="51" t="s">
        <v>89</v>
      </c>
      <c r="X15" s="51" t="s">
        <v>88</v>
      </c>
      <c r="Y15" s="51" t="s">
        <v>87</v>
      </c>
      <c r="Z15" s="51" t="s">
        <v>86</v>
      </c>
      <c r="AA15" s="51" t="s">
        <v>85</v>
      </c>
      <c r="AB15" s="51" t="s">
        <v>84</v>
      </c>
      <c r="AC15" s="51" t="s">
        <v>83</v>
      </c>
      <c r="AD15" s="51" t="s">
        <v>82</v>
      </c>
      <c r="AE15" s="51" t="s">
        <v>81</v>
      </c>
      <c r="AF15" s="51" t="s">
        <v>80</v>
      </c>
      <c r="AG15" s="51" t="s">
        <v>79</v>
      </c>
      <c r="AH15" s="51" t="s">
        <v>78</v>
      </c>
      <c r="AI15" s="51" t="s">
        <v>77</v>
      </c>
      <c r="AJ15" s="51" t="s">
        <v>76</v>
      </c>
      <c r="AK15" s="51" t="s">
        <v>75</v>
      </c>
      <c r="AL15" s="51" t="s">
        <v>74</v>
      </c>
    </row>
    <row r="16" spans="1:67">
      <c r="A16" s="273"/>
      <c r="B16" s="220" t="s">
        <v>179</v>
      </c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8">
        <v>6.97</v>
      </c>
      <c r="T16" s="258"/>
      <c r="U16" s="258"/>
      <c r="V16" s="258"/>
      <c r="W16" s="258"/>
      <c r="X16" s="258"/>
      <c r="Y16" s="258"/>
      <c r="Z16" s="258">
        <v>181.29300000000001</v>
      </c>
      <c r="AA16" s="219"/>
      <c r="AB16" s="219"/>
      <c r="AC16" s="219"/>
      <c r="AD16" s="219"/>
      <c r="AE16" s="219"/>
      <c r="AF16" s="258"/>
      <c r="AG16" s="258">
        <v>188.26300000000001</v>
      </c>
      <c r="AH16" s="219"/>
      <c r="AI16" s="219"/>
      <c r="AJ16" s="219"/>
      <c r="AK16" s="219"/>
      <c r="AL16" s="219"/>
      <c r="AN16" s="94"/>
    </row>
    <row r="17" spans="1:40">
      <c r="A17" s="219" t="s">
        <v>53</v>
      </c>
      <c r="B17" s="220" t="s">
        <v>169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8">
        <v>6.97</v>
      </c>
      <c r="T17" s="258"/>
      <c r="U17" s="258"/>
      <c r="V17" s="258"/>
      <c r="W17" s="258"/>
      <c r="X17" s="258"/>
      <c r="Y17" s="258"/>
      <c r="Z17" s="258">
        <v>181.29300000000001</v>
      </c>
      <c r="AA17" s="219"/>
      <c r="AB17" s="219"/>
      <c r="AC17" s="219"/>
      <c r="AD17" s="219"/>
      <c r="AE17" s="219"/>
      <c r="AF17" s="258"/>
      <c r="AG17" s="258">
        <v>188.26300000000001</v>
      </c>
      <c r="AH17" s="219"/>
      <c r="AI17" s="219"/>
      <c r="AJ17" s="219"/>
      <c r="AK17" s="219"/>
      <c r="AL17" s="219"/>
      <c r="AN17" s="94"/>
    </row>
    <row r="18" spans="1:40" ht="37.5">
      <c r="A18" s="219" t="s">
        <v>151</v>
      </c>
      <c r="B18" s="220" t="s">
        <v>191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8"/>
      <c r="T18" s="258"/>
      <c r="U18" s="258"/>
      <c r="V18" s="258"/>
      <c r="W18" s="258"/>
      <c r="X18" s="258"/>
      <c r="Y18" s="258"/>
      <c r="Z18" s="258">
        <v>181.29300000000001</v>
      </c>
      <c r="AA18" s="219"/>
      <c r="AB18" s="219"/>
      <c r="AC18" s="219"/>
      <c r="AD18" s="219"/>
      <c r="AE18" s="219"/>
      <c r="AF18" s="258"/>
      <c r="AG18" s="258">
        <v>188.26300000000001</v>
      </c>
      <c r="AH18" s="219"/>
      <c r="AI18" s="219"/>
      <c r="AJ18" s="219"/>
      <c r="AK18" s="219"/>
      <c r="AL18" s="219"/>
      <c r="AN18" s="94"/>
    </row>
    <row r="19" spans="1:40" s="44" customFormat="1" ht="100.9" customHeight="1">
      <c r="A19" s="283" t="s">
        <v>149</v>
      </c>
      <c r="B19" s="354" t="s">
        <v>192</v>
      </c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58"/>
      <c r="T19" s="281"/>
      <c r="U19" s="281"/>
      <c r="V19" s="281"/>
      <c r="W19" s="281"/>
      <c r="X19" s="281"/>
      <c r="Y19" s="281"/>
      <c r="Z19" s="258">
        <v>181.29300000000001</v>
      </c>
      <c r="AA19" s="283"/>
      <c r="AB19" s="283"/>
      <c r="AC19" s="283"/>
      <c r="AD19" s="283"/>
      <c r="AE19" s="283"/>
      <c r="AF19" s="281"/>
      <c r="AG19" s="258">
        <v>188.26300000000001</v>
      </c>
      <c r="AH19" s="283"/>
      <c r="AI19" s="283"/>
      <c r="AJ19" s="283"/>
      <c r="AK19" s="283"/>
      <c r="AL19" s="283"/>
      <c r="AN19" s="205"/>
    </row>
    <row r="20" spans="1:40" s="44" customFormat="1" ht="46.5" customHeight="1">
      <c r="A20" s="245" t="s">
        <v>148</v>
      </c>
      <c r="B20" s="354" t="s">
        <v>193</v>
      </c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58"/>
      <c r="T20" s="281"/>
      <c r="U20" s="281"/>
      <c r="V20" s="281"/>
      <c r="W20" s="281"/>
      <c r="X20" s="281"/>
      <c r="Y20" s="281"/>
      <c r="Z20" s="258">
        <v>181.29300000000001</v>
      </c>
      <c r="AA20" s="283"/>
      <c r="AB20" s="283"/>
      <c r="AC20" s="283"/>
      <c r="AD20" s="283"/>
      <c r="AE20" s="283"/>
      <c r="AF20" s="281"/>
      <c r="AG20" s="258">
        <v>188.26300000000001</v>
      </c>
      <c r="AH20" s="283"/>
      <c r="AI20" s="283"/>
      <c r="AJ20" s="283"/>
      <c r="AK20" s="283"/>
      <c r="AL20" s="283"/>
      <c r="AN20" s="205"/>
    </row>
    <row r="21" spans="1:40" s="44" customFormat="1" ht="37.5">
      <c r="A21" s="452" t="s">
        <v>148</v>
      </c>
      <c r="B21" s="458" t="s">
        <v>333</v>
      </c>
      <c r="C21" s="466" t="s">
        <v>384</v>
      </c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4"/>
      <c r="T21" s="203"/>
      <c r="U21" s="203"/>
      <c r="V21" s="203"/>
      <c r="W21" s="203"/>
      <c r="X21" s="203"/>
      <c r="Y21" s="203"/>
      <c r="Z21" s="204">
        <v>52.14</v>
      </c>
      <c r="AA21" s="203"/>
      <c r="AB21" s="203"/>
      <c r="AC21" s="203"/>
      <c r="AD21" s="203"/>
      <c r="AE21" s="203"/>
      <c r="AF21" s="203"/>
      <c r="AG21" s="194">
        <v>52.14</v>
      </c>
      <c r="AH21" s="203"/>
      <c r="AI21" s="203"/>
      <c r="AJ21" s="203"/>
      <c r="AK21" s="203"/>
      <c r="AL21" s="203"/>
      <c r="AN21" s="205"/>
    </row>
    <row r="22" spans="1:40" s="44" customFormat="1" ht="21" customHeight="1">
      <c r="A22" s="452" t="s">
        <v>148</v>
      </c>
      <c r="B22" s="458" t="s">
        <v>331</v>
      </c>
      <c r="C22" s="466" t="s">
        <v>382</v>
      </c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4"/>
      <c r="T22" s="203"/>
      <c r="U22" s="203"/>
      <c r="V22" s="203"/>
      <c r="W22" s="203"/>
      <c r="X22" s="203"/>
      <c r="Y22" s="203"/>
      <c r="Z22" s="204">
        <v>19.073</v>
      </c>
      <c r="AA22" s="203"/>
      <c r="AB22" s="203"/>
      <c r="AC22" s="203"/>
      <c r="AD22" s="203"/>
      <c r="AE22" s="203"/>
      <c r="AF22" s="203"/>
      <c r="AG22" s="194">
        <v>19.073</v>
      </c>
      <c r="AH22" s="203"/>
      <c r="AI22" s="203"/>
      <c r="AJ22" s="203"/>
      <c r="AK22" s="203"/>
      <c r="AL22" s="203"/>
      <c r="AN22" s="205"/>
    </row>
    <row r="23" spans="1:40" s="44" customFormat="1" ht="21" customHeight="1">
      <c r="A23" s="452" t="s">
        <v>148</v>
      </c>
      <c r="B23" s="458" t="s">
        <v>321</v>
      </c>
      <c r="C23" s="466" t="s">
        <v>372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4"/>
      <c r="T23" s="203"/>
      <c r="U23" s="203"/>
      <c r="V23" s="203"/>
      <c r="W23" s="203"/>
      <c r="X23" s="203"/>
      <c r="Y23" s="203"/>
      <c r="Z23" s="204">
        <v>18.948</v>
      </c>
      <c r="AA23" s="203"/>
      <c r="AB23" s="203"/>
      <c r="AC23" s="203"/>
      <c r="AD23" s="203"/>
      <c r="AE23" s="203"/>
      <c r="AF23" s="203"/>
      <c r="AG23" s="194">
        <v>18.948</v>
      </c>
      <c r="AH23" s="203"/>
      <c r="AI23" s="203"/>
      <c r="AJ23" s="203"/>
      <c r="AK23" s="203"/>
      <c r="AL23" s="203"/>
      <c r="AN23" s="205"/>
    </row>
    <row r="24" spans="1:40" s="44" customFormat="1" ht="37.5">
      <c r="A24" s="452" t="s">
        <v>148</v>
      </c>
      <c r="B24" s="458" t="s">
        <v>335</v>
      </c>
      <c r="C24" s="466" t="s">
        <v>386</v>
      </c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4"/>
      <c r="T24" s="203"/>
      <c r="U24" s="203"/>
      <c r="V24" s="203"/>
      <c r="W24" s="203"/>
      <c r="X24" s="203"/>
      <c r="Y24" s="203"/>
      <c r="Z24" s="204">
        <v>41.816000000000003</v>
      </c>
      <c r="AA24" s="203"/>
      <c r="AB24" s="203"/>
      <c r="AC24" s="203"/>
      <c r="AD24" s="203"/>
      <c r="AE24" s="203"/>
      <c r="AF24" s="203"/>
      <c r="AG24" s="194">
        <v>41.816000000000003</v>
      </c>
      <c r="AH24" s="203"/>
      <c r="AI24" s="203"/>
      <c r="AJ24" s="203"/>
      <c r="AK24" s="203"/>
      <c r="AL24" s="203"/>
      <c r="AN24" s="205"/>
    </row>
    <row r="25" spans="1:40" s="44" customFormat="1" ht="40.15" customHeight="1">
      <c r="A25" s="452" t="s">
        <v>148</v>
      </c>
      <c r="B25" s="458" t="s">
        <v>336</v>
      </c>
      <c r="C25" s="466" t="s">
        <v>387</v>
      </c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4"/>
      <c r="T25" s="204"/>
      <c r="U25" s="204"/>
      <c r="V25" s="204"/>
      <c r="W25" s="204"/>
      <c r="X25" s="204"/>
      <c r="Y25" s="204"/>
      <c r="Z25" s="204">
        <v>49.316000000000003</v>
      </c>
      <c r="AA25" s="203"/>
      <c r="AB25" s="203"/>
      <c r="AC25" s="203"/>
      <c r="AD25" s="203"/>
      <c r="AE25" s="203"/>
      <c r="AF25" s="203"/>
      <c r="AG25" s="194">
        <v>49.316000000000003</v>
      </c>
      <c r="AH25" s="203"/>
      <c r="AI25" s="203"/>
      <c r="AJ25" s="203"/>
      <c r="AK25" s="203"/>
      <c r="AL25" s="203"/>
      <c r="AN25" s="205"/>
    </row>
    <row r="26" spans="1:40" s="44" customFormat="1" ht="49.5" customHeight="1">
      <c r="A26" s="222" t="s">
        <v>194</v>
      </c>
      <c r="B26" s="354" t="s">
        <v>195</v>
      </c>
      <c r="C26" s="245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1"/>
      <c r="S26" s="282">
        <v>6.97</v>
      </c>
      <c r="T26" s="280"/>
      <c r="U26" s="280"/>
      <c r="V26" s="280"/>
      <c r="W26" s="280"/>
      <c r="X26" s="280"/>
      <c r="Y26" s="280"/>
      <c r="Z26" s="282"/>
      <c r="AA26" s="283"/>
      <c r="AB26" s="283"/>
      <c r="AC26" s="283"/>
      <c r="AD26" s="283"/>
      <c r="AE26" s="283"/>
      <c r="AF26" s="283"/>
      <c r="AG26" s="281">
        <v>6.97</v>
      </c>
      <c r="AH26" s="283"/>
      <c r="AI26" s="283"/>
      <c r="AJ26" s="283"/>
      <c r="AK26" s="283"/>
      <c r="AL26" s="283"/>
      <c r="AN26" s="205"/>
    </row>
    <row r="27" spans="1:40" ht="37.5">
      <c r="A27" s="457" t="s">
        <v>194</v>
      </c>
      <c r="B27" s="458" t="s">
        <v>443</v>
      </c>
      <c r="C27" s="466" t="s">
        <v>394</v>
      </c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396"/>
      <c r="S27" s="35">
        <v>3.4849999999999999</v>
      </c>
      <c r="T27" s="453"/>
      <c r="U27" s="453"/>
      <c r="V27" s="453"/>
      <c r="W27" s="453"/>
      <c r="X27" s="453"/>
      <c r="Y27" s="453"/>
      <c r="Z27" s="35"/>
      <c r="AA27" s="453"/>
      <c r="AB27" s="453"/>
      <c r="AC27" s="453"/>
      <c r="AD27" s="453"/>
      <c r="AE27" s="453"/>
      <c r="AF27" s="453"/>
      <c r="AG27" s="194">
        <v>3.4849999999999999</v>
      </c>
      <c r="AH27" s="453"/>
      <c r="AI27" s="453"/>
      <c r="AJ27" s="453"/>
      <c r="AK27" s="453"/>
      <c r="AL27" s="453"/>
      <c r="AN27" s="94"/>
    </row>
    <row r="28" spans="1:40" ht="37.5">
      <c r="A28" s="457" t="s">
        <v>194</v>
      </c>
      <c r="B28" s="458" t="s">
        <v>444</v>
      </c>
      <c r="C28" s="466" t="s">
        <v>395</v>
      </c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396"/>
      <c r="S28" s="35">
        <v>3.4849999999999999</v>
      </c>
      <c r="T28" s="453"/>
      <c r="U28" s="453"/>
      <c r="V28" s="453"/>
      <c r="W28" s="453"/>
      <c r="X28" s="453"/>
      <c r="Y28" s="453"/>
      <c r="Z28" s="35"/>
      <c r="AA28" s="453"/>
      <c r="AB28" s="453"/>
      <c r="AC28" s="453"/>
      <c r="AD28" s="453"/>
      <c r="AE28" s="453"/>
      <c r="AF28" s="453"/>
      <c r="AG28" s="194">
        <v>3.4849999999999999</v>
      </c>
      <c r="AH28" s="453"/>
      <c r="AI28" s="453"/>
      <c r="AJ28" s="453"/>
      <c r="AK28" s="453"/>
      <c r="AL28" s="453"/>
      <c r="AN28" s="94"/>
    </row>
    <row r="29" spans="1:40">
      <c r="A29" s="417"/>
      <c r="B29" s="175"/>
      <c r="C29" s="418"/>
      <c r="D29" s="413"/>
      <c r="E29" s="413"/>
      <c r="F29" s="413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4"/>
      <c r="S29" s="415"/>
      <c r="T29" s="413"/>
      <c r="U29" s="413"/>
      <c r="V29" s="413"/>
      <c r="W29" s="413"/>
      <c r="X29" s="413"/>
      <c r="Y29" s="413"/>
      <c r="Z29" s="415"/>
      <c r="AA29" s="413"/>
      <c r="AB29" s="413"/>
      <c r="AC29" s="413"/>
      <c r="AD29" s="413"/>
      <c r="AE29" s="413"/>
      <c r="AF29" s="413"/>
      <c r="AG29" s="416"/>
      <c r="AH29" s="413"/>
      <c r="AI29" s="413"/>
      <c r="AJ29" s="413"/>
      <c r="AK29" s="413"/>
      <c r="AL29" s="413"/>
    </row>
    <row r="30" spans="1:40" ht="18" customHeight="1">
      <c r="B30" s="571" t="s">
        <v>41</v>
      </c>
      <c r="C30" s="572"/>
      <c r="D30" s="572"/>
      <c r="E30" s="571"/>
      <c r="F30" s="572"/>
      <c r="G30" s="572"/>
      <c r="H30" s="571"/>
      <c r="I30" s="572"/>
      <c r="J30" s="571"/>
      <c r="K30" s="572"/>
      <c r="L30" s="572"/>
    </row>
    <row r="31" spans="1:40">
      <c r="B31" s="114" t="s">
        <v>414</v>
      </c>
      <c r="C31" s="28"/>
      <c r="D31" s="1"/>
      <c r="E31" s="1"/>
      <c r="F31" s="13" t="s">
        <v>198</v>
      </c>
      <c r="G31" s="13"/>
      <c r="H31" s="13"/>
      <c r="I31" s="13"/>
      <c r="J31" s="1"/>
      <c r="K31" s="1"/>
      <c r="L31" s="28"/>
    </row>
    <row r="32" spans="1:40">
      <c r="B32" s="13" t="s">
        <v>401</v>
      </c>
      <c r="C32" s="13"/>
      <c r="D32" s="1"/>
      <c r="E32" s="114"/>
      <c r="F32" s="114" t="s">
        <v>266</v>
      </c>
      <c r="G32" s="13"/>
      <c r="H32" s="44"/>
      <c r="I32" s="13"/>
      <c r="J32" s="1"/>
      <c r="K32" s="1"/>
    </row>
    <row r="33" spans="2:36">
      <c r="B33" s="114" t="s">
        <v>197</v>
      </c>
      <c r="C33" s="13"/>
      <c r="D33" s="1"/>
      <c r="E33" s="13"/>
      <c r="F33" s="114" t="s">
        <v>43</v>
      </c>
      <c r="G33" s="13"/>
      <c r="H33" s="44"/>
      <c r="I33" s="13"/>
      <c r="J33" s="13"/>
      <c r="K33" s="28"/>
      <c r="L33" s="28"/>
    </row>
    <row r="34" spans="2:36">
      <c r="B34" s="114" t="s">
        <v>242</v>
      </c>
      <c r="C34" s="13"/>
      <c r="D34" s="1"/>
      <c r="E34" s="114"/>
      <c r="F34" s="114" t="s">
        <v>189</v>
      </c>
      <c r="G34" s="13"/>
      <c r="H34" s="44"/>
      <c r="I34" s="13"/>
      <c r="J34" s="13"/>
      <c r="K34" s="28"/>
      <c r="L34" s="28"/>
    </row>
    <row r="35" spans="2:36">
      <c r="B35" s="22" t="s">
        <v>300</v>
      </c>
      <c r="C35" s="13"/>
      <c r="D35" s="1"/>
      <c r="E35" s="114"/>
      <c r="G35" s="13"/>
      <c r="H35" s="44"/>
      <c r="I35" s="13"/>
      <c r="J35" s="13"/>
      <c r="K35" s="28"/>
      <c r="L35" s="28"/>
    </row>
    <row r="36" spans="2:36">
      <c r="B36" s="28" t="s">
        <v>190</v>
      </c>
      <c r="C36" s="13"/>
      <c r="D36" s="1"/>
      <c r="E36" s="114"/>
      <c r="G36" s="13"/>
      <c r="H36" s="44"/>
      <c r="I36" s="13"/>
      <c r="J36" s="13"/>
      <c r="K36" s="13"/>
      <c r="L36" s="13"/>
      <c r="AG36" s="300"/>
    </row>
    <row r="37" spans="2:36">
      <c r="C37" s="13"/>
      <c r="D37" s="1"/>
      <c r="E37" s="114"/>
      <c r="F37" s="1"/>
      <c r="G37" s="13"/>
      <c r="H37" s="44"/>
      <c r="I37" s="13"/>
      <c r="J37" s="13"/>
      <c r="K37" s="30"/>
      <c r="L37" s="30"/>
    </row>
    <row r="38" spans="2:36">
      <c r="B38" s="47"/>
      <c r="C38" s="47"/>
      <c r="D38" s="47"/>
      <c r="E38" s="114"/>
      <c r="F38" s="1"/>
      <c r="G38" s="13"/>
      <c r="H38" s="44"/>
      <c r="I38" s="13"/>
      <c r="J38" s="13"/>
      <c r="K38" s="28"/>
      <c r="L38" s="28"/>
    </row>
    <row r="39" spans="2:36">
      <c r="B39" s="47"/>
      <c r="C39" s="47"/>
      <c r="D39" s="47"/>
      <c r="AG39" s="94"/>
      <c r="AJ39" s="22" t="s">
        <v>73</v>
      </c>
    </row>
    <row r="40" spans="2:36">
      <c r="B40" s="47"/>
      <c r="C40" s="47"/>
      <c r="D40" s="47"/>
    </row>
    <row r="41" spans="2:36">
      <c r="B41" s="47"/>
      <c r="C41" s="47"/>
      <c r="D41" s="47"/>
    </row>
    <row r="42" spans="2:36">
      <c r="B42" s="44"/>
      <c r="C42" s="28"/>
      <c r="D42" s="28"/>
    </row>
    <row r="44" spans="2:36"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6"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</row>
    <row r="46" spans="2:36"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</row>
    <row r="47" spans="2:36"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</row>
    <row r="48" spans="2:36"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</row>
  </sheetData>
  <mergeCells count="22">
    <mergeCell ref="Z13:AE13"/>
    <mergeCell ref="AG13:AL13"/>
    <mergeCell ref="B30:D30"/>
    <mergeCell ref="E30:G30"/>
    <mergeCell ref="H30:I30"/>
    <mergeCell ref="J30:L30"/>
    <mergeCell ref="A6:AL6"/>
    <mergeCell ref="A7:AL7"/>
    <mergeCell ref="A9:AL9"/>
    <mergeCell ref="A10:AL10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71"/>
  <sheetViews>
    <sheetView view="pageBreakPreview" zoomScale="70" zoomScaleNormal="62" zoomScaleSheetLayoutView="70" workbookViewId="0">
      <selection activeCell="J25" sqref="J25"/>
    </sheetView>
  </sheetViews>
  <sheetFormatPr defaultColWidth="9.140625" defaultRowHeight="18.75"/>
  <cols>
    <col min="1" max="1" width="13.7109375" style="22" customWidth="1"/>
    <col min="2" max="2" width="77.42578125" style="22" customWidth="1"/>
    <col min="3" max="3" width="38.42578125" style="28" customWidth="1"/>
    <col min="4" max="6" width="7.28515625" style="22" customWidth="1"/>
    <col min="7" max="7" width="12.85546875" style="22" customWidth="1"/>
    <col min="8" max="33" width="7.28515625" style="22" customWidth="1"/>
    <col min="34" max="16384" width="9.140625" style="22"/>
  </cols>
  <sheetData>
    <row r="1" spans="1:75">
      <c r="AA1" s="22" t="s">
        <v>297</v>
      </c>
    </row>
    <row r="2" spans="1:75">
      <c r="AA2" s="22" t="s">
        <v>316</v>
      </c>
    </row>
    <row r="3" spans="1:75">
      <c r="AA3" s="22" t="s">
        <v>220</v>
      </c>
    </row>
    <row r="8" spans="1:75">
      <c r="A8" s="642" t="s">
        <v>119</v>
      </c>
      <c r="B8" s="634"/>
      <c r="C8" s="634"/>
      <c r="D8" s="634"/>
      <c r="E8" s="634"/>
      <c r="F8" s="634"/>
      <c r="G8" s="634"/>
      <c r="H8" s="634"/>
      <c r="I8" s="634"/>
      <c r="J8" s="634"/>
      <c r="K8" s="634"/>
      <c r="L8" s="634"/>
      <c r="M8" s="634"/>
      <c r="N8" s="634"/>
      <c r="O8" s="634"/>
      <c r="P8" s="634"/>
      <c r="Q8" s="634"/>
      <c r="R8" s="634"/>
      <c r="S8" s="634"/>
      <c r="T8" s="634"/>
      <c r="U8" s="634"/>
      <c r="V8" s="634"/>
      <c r="W8" s="634"/>
      <c r="X8" s="634"/>
      <c r="Y8" s="634"/>
      <c r="Z8" s="634"/>
      <c r="AA8" s="634"/>
      <c r="AB8" s="634"/>
      <c r="AC8" s="634"/>
      <c r="AD8" s="634"/>
      <c r="AE8" s="634"/>
      <c r="AF8" s="634"/>
      <c r="AG8" s="634"/>
    </row>
    <row r="9" spans="1:75" ht="20.25" customHeight="1">
      <c r="A9" s="643" t="s">
        <v>118</v>
      </c>
      <c r="B9" s="643"/>
      <c r="C9" s="643"/>
      <c r="D9" s="643"/>
      <c r="E9" s="643"/>
      <c r="F9" s="643"/>
      <c r="G9" s="643"/>
      <c r="H9" s="643"/>
      <c r="I9" s="643"/>
      <c r="J9" s="643"/>
      <c r="K9" s="643"/>
      <c r="L9" s="643"/>
      <c r="M9" s="643"/>
      <c r="N9" s="643"/>
      <c r="O9" s="643"/>
      <c r="P9" s="643"/>
      <c r="Q9" s="643"/>
      <c r="R9" s="643"/>
      <c r="S9" s="643"/>
      <c r="T9" s="643"/>
      <c r="U9" s="643"/>
      <c r="V9" s="643"/>
      <c r="W9" s="643"/>
      <c r="X9" s="643"/>
      <c r="Y9" s="643"/>
      <c r="Z9" s="643"/>
      <c r="AA9" s="643"/>
      <c r="AB9" s="643"/>
      <c r="AC9" s="643"/>
      <c r="AD9" s="643"/>
      <c r="AE9" s="643"/>
      <c r="AF9" s="643"/>
      <c r="AG9" s="643"/>
    </row>
    <row r="10" spans="1:75" ht="17.25" customHeight="1">
      <c r="A10" s="449"/>
      <c r="B10" s="449"/>
      <c r="C10" s="449"/>
      <c r="D10" s="449"/>
      <c r="E10" s="449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401"/>
      <c r="Q10" s="401"/>
      <c r="R10" s="401"/>
      <c r="S10" s="401"/>
      <c r="T10" s="401"/>
      <c r="U10" s="401"/>
      <c r="V10" s="52"/>
      <c r="W10" s="52"/>
      <c r="X10" s="52"/>
      <c r="Y10" s="52"/>
      <c r="Z10" s="52"/>
      <c r="AA10" s="52"/>
      <c r="AB10" s="216"/>
      <c r="AC10" s="216"/>
      <c r="AD10" s="216"/>
      <c r="AE10" s="216"/>
      <c r="AF10" s="216"/>
      <c r="AG10" s="216"/>
    </row>
    <row r="11" spans="1:75">
      <c r="A11" s="577" t="s">
        <v>203</v>
      </c>
      <c r="B11" s="577"/>
      <c r="C11" s="577"/>
      <c r="D11" s="577"/>
      <c r="E11" s="577"/>
      <c r="F11" s="577"/>
      <c r="G11" s="577"/>
      <c r="H11" s="577"/>
      <c r="I11" s="577"/>
      <c r="J11" s="577"/>
      <c r="K11" s="577"/>
      <c r="L11" s="577"/>
      <c r="M11" s="577"/>
      <c r="N11" s="577"/>
      <c r="O11" s="577"/>
      <c r="P11" s="577"/>
      <c r="Q11" s="577"/>
      <c r="R11" s="577"/>
      <c r="S11" s="577"/>
      <c r="T11" s="577"/>
      <c r="U11" s="577"/>
      <c r="V11" s="577"/>
      <c r="W11" s="577"/>
      <c r="X11" s="577"/>
      <c r="Y11" s="577"/>
      <c r="Z11" s="577"/>
      <c r="AA11" s="577"/>
      <c r="AB11" s="577"/>
      <c r="AC11" s="577"/>
      <c r="AD11" s="577"/>
      <c r="AE11" s="577"/>
      <c r="AF11" s="577"/>
      <c r="AG11" s="577"/>
    </row>
    <row r="13" spans="1:75" ht="69" customHeight="1">
      <c r="A13" s="639" t="s">
        <v>2</v>
      </c>
      <c r="B13" s="639" t="s">
        <v>26</v>
      </c>
      <c r="C13" s="639" t="s">
        <v>317</v>
      </c>
      <c r="D13" s="655" t="s">
        <v>436</v>
      </c>
      <c r="E13" s="655"/>
      <c r="F13" s="655"/>
      <c r="G13" s="655"/>
      <c r="H13" s="655"/>
      <c r="I13" s="655"/>
      <c r="J13" s="655"/>
      <c r="K13" s="655"/>
      <c r="L13" s="655"/>
      <c r="M13" s="655"/>
      <c r="N13" s="655"/>
      <c r="O13" s="655"/>
      <c r="P13" s="655"/>
      <c r="Q13" s="655"/>
      <c r="R13" s="655"/>
      <c r="S13" s="655"/>
      <c r="T13" s="655"/>
      <c r="U13" s="655"/>
      <c r="V13" s="655"/>
      <c r="W13" s="655"/>
      <c r="X13" s="655"/>
      <c r="Y13" s="655"/>
      <c r="Z13" s="655"/>
      <c r="AA13" s="655"/>
      <c r="AB13" s="655"/>
      <c r="AC13" s="655"/>
      <c r="AD13" s="655"/>
      <c r="AE13" s="655"/>
      <c r="AF13" s="655"/>
      <c r="AG13" s="655"/>
    </row>
    <row r="14" spans="1:75" ht="11.45" customHeight="1">
      <c r="A14" s="639"/>
      <c r="B14" s="639"/>
      <c r="C14" s="639"/>
      <c r="D14" s="654" t="s">
        <v>339</v>
      </c>
      <c r="E14" s="654"/>
      <c r="F14" s="654"/>
      <c r="G14" s="654"/>
      <c r="H14" s="654"/>
      <c r="I14" s="654"/>
      <c r="J14" s="654" t="s">
        <v>340</v>
      </c>
      <c r="K14" s="654"/>
      <c r="L14" s="654"/>
      <c r="M14" s="654"/>
      <c r="N14" s="654"/>
      <c r="O14" s="654"/>
      <c r="P14" s="633" t="s">
        <v>348</v>
      </c>
      <c r="Q14" s="633"/>
      <c r="R14" s="633"/>
      <c r="S14" s="633"/>
      <c r="T14" s="633"/>
      <c r="U14" s="633"/>
      <c r="V14" s="633" t="s">
        <v>349</v>
      </c>
      <c r="W14" s="633"/>
      <c r="X14" s="633"/>
      <c r="Y14" s="633"/>
      <c r="Z14" s="633"/>
      <c r="AA14" s="633"/>
      <c r="AB14" s="644" t="s">
        <v>350</v>
      </c>
      <c r="AC14" s="645"/>
      <c r="AD14" s="645"/>
      <c r="AE14" s="645"/>
      <c r="AF14" s="645"/>
      <c r="AG14" s="646"/>
      <c r="AV14" s="656"/>
      <c r="AW14" s="656"/>
      <c r="AX14" s="656"/>
      <c r="AY14" s="656"/>
      <c r="AZ14" s="656"/>
      <c r="BA14" s="656"/>
      <c r="BB14" s="656"/>
      <c r="BC14" s="656"/>
      <c r="BD14" s="656"/>
      <c r="BE14" s="656"/>
      <c r="BF14" s="656"/>
      <c r="BG14" s="656"/>
      <c r="BH14" s="656"/>
      <c r="BI14" s="656"/>
      <c r="BJ14" s="656"/>
      <c r="BK14" s="656"/>
      <c r="BL14" s="656"/>
      <c r="BM14" s="656"/>
      <c r="BN14" s="656"/>
      <c r="BO14" s="656"/>
      <c r="BP14" s="656"/>
      <c r="BQ14" s="656"/>
      <c r="BR14" s="656"/>
      <c r="BS14" s="656"/>
      <c r="BT14" s="656"/>
      <c r="BU14" s="656"/>
      <c r="BV14" s="656"/>
      <c r="BW14" s="656"/>
    </row>
    <row r="15" spans="1:75" ht="11.45" customHeight="1">
      <c r="A15" s="639"/>
      <c r="B15" s="639"/>
      <c r="C15" s="639"/>
      <c r="D15" s="653"/>
      <c r="E15" s="653"/>
      <c r="F15" s="653"/>
      <c r="G15" s="653"/>
      <c r="H15" s="653"/>
      <c r="I15" s="653"/>
      <c r="J15" s="653"/>
      <c r="K15" s="653"/>
      <c r="L15" s="653"/>
      <c r="M15" s="653"/>
      <c r="N15" s="653"/>
      <c r="O15" s="653"/>
      <c r="P15" s="633"/>
      <c r="Q15" s="633"/>
      <c r="R15" s="633"/>
      <c r="S15" s="633"/>
      <c r="T15" s="633"/>
      <c r="U15" s="633"/>
      <c r="V15" s="633"/>
      <c r="W15" s="633"/>
      <c r="X15" s="633"/>
      <c r="Y15" s="633"/>
      <c r="Z15" s="633"/>
      <c r="AA15" s="633"/>
      <c r="AB15" s="647"/>
      <c r="AC15" s="648"/>
      <c r="AD15" s="648"/>
      <c r="AE15" s="648"/>
      <c r="AF15" s="648"/>
      <c r="AG15" s="649"/>
      <c r="AV15" s="656"/>
      <c r="AW15" s="656"/>
      <c r="AX15" s="656"/>
      <c r="AY15" s="656"/>
      <c r="AZ15" s="656"/>
      <c r="BA15" s="656"/>
      <c r="BB15" s="656"/>
      <c r="BC15" s="656"/>
      <c r="BD15" s="656"/>
      <c r="BE15" s="656"/>
      <c r="BF15" s="656"/>
      <c r="BG15" s="656"/>
      <c r="BH15" s="656"/>
      <c r="BI15" s="656"/>
      <c r="BJ15" s="656"/>
      <c r="BK15" s="656"/>
      <c r="BL15" s="656"/>
      <c r="BM15" s="656"/>
      <c r="BN15" s="656"/>
      <c r="BO15" s="656"/>
      <c r="BP15" s="656"/>
      <c r="BQ15" s="656"/>
      <c r="BR15" s="656"/>
      <c r="BS15" s="656"/>
      <c r="BT15" s="656"/>
      <c r="BU15" s="656"/>
      <c r="BV15" s="656"/>
      <c r="BW15" s="656"/>
    </row>
    <row r="16" spans="1:75" ht="24" customHeight="1">
      <c r="A16" s="639"/>
      <c r="B16" s="639"/>
      <c r="C16" s="639"/>
      <c r="D16" s="653" t="s">
        <v>38</v>
      </c>
      <c r="E16" s="653"/>
      <c r="F16" s="653"/>
      <c r="G16" s="653"/>
      <c r="H16" s="653"/>
      <c r="I16" s="653"/>
      <c r="J16" s="653" t="s">
        <v>38</v>
      </c>
      <c r="K16" s="653"/>
      <c r="L16" s="653"/>
      <c r="M16" s="653"/>
      <c r="N16" s="653"/>
      <c r="O16" s="653"/>
      <c r="P16" s="633" t="s">
        <v>38</v>
      </c>
      <c r="Q16" s="633"/>
      <c r="R16" s="633"/>
      <c r="S16" s="633"/>
      <c r="T16" s="633"/>
      <c r="U16" s="633"/>
      <c r="V16" s="633" t="s">
        <v>38</v>
      </c>
      <c r="W16" s="633"/>
      <c r="X16" s="633"/>
      <c r="Y16" s="633"/>
      <c r="Z16" s="633"/>
      <c r="AA16" s="633"/>
      <c r="AB16" s="650" t="s">
        <v>38</v>
      </c>
      <c r="AC16" s="651"/>
      <c r="AD16" s="651"/>
      <c r="AE16" s="651"/>
      <c r="AF16" s="651"/>
      <c r="AG16" s="652"/>
      <c r="AV16" s="657"/>
      <c r="AW16" s="657"/>
      <c r="AX16" s="657"/>
      <c r="AY16" s="657"/>
      <c r="AZ16" s="657"/>
      <c r="BA16" s="657"/>
      <c r="BB16" s="657"/>
      <c r="BC16" s="657"/>
      <c r="BD16" s="657"/>
      <c r="BE16" s="657"/>
      <c r="BF16" s="657"/>
      <c r="BG16" s="657"/>
      <c r="BH16" s="657"/>
      <c r="BI16" s="657"/>
      <c r="BJ16" s="657"/>
      <c r="BK16" s="657"/>
      <c r="BL16" s="657"/>
      <c r="BM16" s="657"/>
      <c r="BN16" s="657"/>
      <c r="BO16" s="657"/>
      <c r="BP16" s="657"/>
      <c r="BQ16" s="658"/>
      <c r="BR16" s="658"/>
      <c r="BS16" s="658"/>
      <c r="BT16" s="658"/>
      <c r="BU16" s="658"/>
      <c r="BV16" s="658"/>
      <c r="BW16" s="658"/>
    </row>
    <row r="17" spans="1:75" ht="54.75" customHeight="1">
      <c r="A17" s="639"/>
      <c r="B17" s="639"/>
      <c r="C17" s="639"/>
      <c r="D17" s="451" t="s">
        <v>117</v>
      </c>
      <c r="E17" s="451" t="s">
        <v>172</v>
      </c>
      <c r="F17" s="106" t="s">
        <v>173</v>
      </c>
      <c r="G17" s="106" t="s">
        <v>174</v>
      </c>
      <c r="H17" s="106" t="s">
        <v>175</v>
      </c>
      <c r="I17" s="106" t="s">
        <v>188</v>
      </c>
      <c r="J17" s="106" t="s">
        <v>117</v>
      </c>
      <c r="K17" s="106" t="s">
        <v>172</v>
      </c>
      <c r="L17" s="106" t="s">
        <v>173</v>
      </c>
      <c r="M17" s="106" t="s">
        <v>174</v>
      </c>
      <c r="N17" s="106" t="s">
        <v>175</v>
      </c>
      <c r="O17" s="106" t="s">
        <v>188</v>
      </c>
      <c r="P17" s="400" t="s">
        <v>117</v>
      </c>
      <c r="Q17" s="400" t="s">
        <v>172</v>
      </c>
      <c r="R17" s="400" t="s">
        <v>173</v>
      </c>
      <c r="S17" s="400" t="s">
        <v>174</v>
      </c>
      <c r="T17" s="400" t="s">
        <v>175</v>
      </c>
      <c r="U17" s="400" t="s">
        <v>188</v>
      </c>
      <c r="V17" s="50" t="s">
        <v>117</v>
      </c>
      <c r="W17" s="50" t="s">
        <v>172</v>
      </c>
      <c r="X17" s="50" t="s">
        <v>173</v>
      </c>
      <c r="Y17" s="50" t="s">
        <v>174</v>
      </c>
      <c r="Z17" s="50" t="s">
        <v>175</v>
      </c>
      <c r="AA17" s="50" t="s">
        <v>188</v>
      </c>
      <c r="AB17" s="214" t="s">
        <v>117</v>
      </c>
      <c r="AC17" s="214" t="s">
        <v>172</v>
      </c>
      <c r="AD17" s="214" t="s">
        <v>173</v>
      </c>
      <c r="AE17" s="214" t="s">
        <v>174</v>
      </c>
      <c r="AF17" s="214" t="s">
        <v>175</v>
      </c>
      <c r="AG17" s="214" t="s">
        <v>188</v>
      </c>
      <c r="AV17" s="53"/>
      <c r="AW17" s="53"/>
      <c r="AX17" s="53"/>
      <c r="AY17" s="54"/>
      <c r="AZ17" s="54"/>
      <c r="BA17" s="54"/>
      <c r="BB17" s="53"/>
      <c r="BC17" s="53"/>
      <c r="BD17" s="53"/>
      <c r="BE17" s="53"/>
      <c r="BF17" s="54"/>
      <c r="BG17" s="54"/>
      <c r="BH17" s="54"/>
      <c r="BI17" s="53"/>
      <c r="BJ17" s="53"/>
      <c r="BK17" s="53"/>
      <c r="BL17" s="53"/>
      <c r="BM17" s="54"/>
      <c r="BN17" s="54"/>
      <c r="BO17" s="54"/>
      <c r="BP17" s="53"/>
      <c r="BQ17" s="53"/>
      <c r="BR17" s="53"/>
      <c r="BS17" s="53"/>
      <c r="BT17" s="54"/>
      <c r="BU17" s="54"/>
      <c r="BV17" s="54"/>
      <c r="BW17" s="53"/>
    </row>
    <row r="18" spans="1:75">
      <c r="A18" s="450">
        <v>1</v>
      </c>
      <c r="B18" s="450">
        <v>2</v>
      </c>
      <c r="C18" s="451">
        <v>3</v>
      </c>
      <c r="D18" s="55" t="s">
        <v>101</v>
      </c>
      <c r="E18" s="55" t="s">
        <v>100</v>
      </c>
      <c r="F18" s="55" t="s">
        <v>99</v>
      </c>
      <c r="G18" s="55" t="s">
        <v>98</v>
      </c>
      <c r="H18" s="55" t="s">
        <v>97</v>
      </c>
      <c r="I18" s="55" t="s">
        <v>96</v>
      </c>
      <c r="J18" s="55" t="s">
        <v>90</v>
      </c>
      <c r="K18" s="55" t="s">
        <v>91</v>
      </c>
      <c r="L18" s="55" t="s">
        <v>92</v>
      </c>
      <c r="M18" s="55" t="s">
        <v>93</v>
      </c>
      <c r="N18" s="55" t="s">
        <v>94</v>
      </c>
      <c r="O18" s="55" t="s">
        <v>356</v>
      </c>
      <c r="P18" s="55" t="s">
        <v>87</v>
      </c>
      <c r="Q18" s="55" t="s">
        <v>86</v>
      </c>
      <c r="R18" s="55" t="s">
        <v>85</v>
      </c>
      <c r="S18" s="55" t="s">
        <v>84</v>
      </c>
      <c r="T18" s="55" t="s">
        <v>83</v>
      </c>
      <c r="U18" s="55" t="s">
        <v>82</v>
      </c>
      <c r="V18" s="55" t="s">
        <v>402</v>
      </c>
      <c r="W18" s="55" t="s">
        <v>403</v>
      </c>
      <c r="X18" s="55" t="s">
        <v>404</v>
      </c>
      <c r="Y18" s="55" t="s">
        <v>405</v>
      </c>
      <c r="Z18" s="55" t="s">
        <v>406</v>
      </c>
      <c r="AA18" s="55" t="s">
        <v>407</v>
      </c>
      <c r="AB18" s="55" t="s">
        <v>408</v>
      </c>
      <c r="AC18" s="55" t="s">
        <v>409</v>
      </c>
      <c r="AD18" s="55" t="s">
        <v>410</v>
      </c>
      <c r="AE18" s="55" t="s">
        <v>411</v>
      </c>
      <c r="AF18" s="55" t="s">
        <v>412</v>
      </c>
      <c r="AG18" s="55" t="s">
        <v>413</v>
      </c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</row>
    <row r="19" spans="1:75">
      <c r="A19" s="222" t="s">
        <v>420</v>
      </c>
      <c r="B19" s="354" t="s">
        <v>179</v>
      </c>
      <c r="C19" s="286"/>
      <c r="D19" s="473"/>
      <c r="E19" s="474"/>
      <c r="F19" s="239"/>
      <c r="G19" s="240"/>
      <c r="H19" s="239"/>
      <c r="I19" s="239"/>
      <c r="J19" s="238"/>
      <c r="K19" s="238"/>
      <c r="L19" s="239"/>
      <c r="M19" s="239"/>
      <c r="N19" s="239"/>
      <c r="O19" s="239"/>
      <c r="P19" s="241"/>
      <c r="Q19" s="219"/>
      <c r="R19" s="219"/>
      <c r="S19" s="219"/>
      <c r="T19" s="219"/>
      <c r="U19" s="219"/>
      <c r="V19" s="241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</row>
    <row r="20" spans="1:75">
      <c r="A20" s="219" t="s">
        <v>53</v>
      </c>
      <c r="B20" s="220" t="s">
        <v>169</v>
      </c>
      <c r="C20" s="287"/>
      <c r="D20" s="473"/>
      <c r="E20" s="474"/>
      <c r="F20" s="239"/>
      <c r="G20" s="240"/>
      <c r="H20" s="239"/>
      <c r="I20" s="239"/>
      <c r="J20" s="238"/>
      <c r="K20" s="238"/>
      <c r="L20" s="239"/>
      <c r="M20" s="239"/>
      <c r="N20" s="239"/>
      <c r="O20" s="239"/>
      <c r="P20" s="241"/>
      <c r="Q20" s="219"/>
      <c r="R20" s="219"/>
      <c r="S20" s="219"/>
      <c r="T20" s="219"/>
      <c r="U20" s="219"/>
      <c r="V20" s="241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</row>
    <row r="21" spans="1:75" ht="39" customHeight="1">
      <c r="A21" s="219" t="s">
        <v>151</v>
      </c>
      <c r="B21" s="220" t="s">
        <v>191</v>
      </c>
      <c r="C21" s="287"/>
      <c r="D21" s="473"/>
      <c r="E21" s="474"/>
      <c r="F21" s="239"/>
      <c r="G21" s="240"/>
      <c r="H21" s="239"/>
      <c r="I21" s="239"/>
      <c r="J21" s="238"/>
      <c r="K21" s="238"/>
      <c r="L21" s="239"/>
      <c r="M21" s="239"/>
      <c r="N21" s="239"/>
      <c r="O21" s="239"/>
      <c r="P21" s="241"/>
      <c r="Q21" s="219"/>
      <c r="R21" s="219"/>
      <c r="S21" s="219"/>
      <c r="T21" s="219"/>
      <c r="U21" s="219"/>
      <c r="V21" s="241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</row>
    <row r="22" spans="1:75" ht="60" customHeight="1">
      <c r="A22" s="219" t="s">
        <v>149</v>
      </c>
      <c r="B22" s="220" t="s">
        <v>192</v>
      </c>
      <c r="C22" s="287"/>
      <c r="D22" s="473"/>
      <c r="E22" s="474"/>
      <c r="F22" s="239"/>
      <c r="G22" s="240"/>
      <c r="H22" s="239"/>
      <c r="I22" s="239"/>
      <c r="J22" s="238"/>
      <c r="K22" s="238"/>
      <c r="L22" s="239"/>
      <c r="M22" s="239"/>
      <c r="N22" s="239"/>
      <c r="O22" s="239"/>
      <c r="P22" s="241"/>
      <c r="Q22" s="219"/>
      <c r="R22" s="219"/>
      <c r="S22" s="219"/>
      <c r="T22" s="219"/>
      <c r="U22" s="219"/>
      <c r="V22" s="241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</row>
    <row r="23" spans="1:75" ht="40.5" customHeight="1">
      <c r="A23" s="219" t="s">
        <v>148</v>
      </c>
      <c r="B23" s="220" t="s">
        <v>193</v>
      </c>
      <c r="C23" s="287"/>
      <c r="D23" s="473"/>
      <c r="E23" s="474"/>
      <c r="F23" s="239"/>
      <c r="G23" s="240"/>
      <c r="H23" s="239"/>
      <c r="I23" s="239"/>
      <c r="J23" s="238"/>
      <c r="K23" s="238"/>
      <c r="L23" s="239"/>
      <c r="M23" s="239"/>
      <c r="N23" s="239"/>
      <c r="O23" s="239"/>
      <c r="P23" s="241"/>
      <c r="Q23" s="219"/>
      <c r="R23" s="219"/>
      <c r="S23" s="219"/>
      <c r="T23" s="219"/>
      <c r="U23" s="219"/>
      <c r="V23" s="241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</row>
    <row r="24" spans="1:75" ht="25.5" customHeight="1">
      <c r="A24" s="452" t="s">
        <v>148</v>
      </c>
      <c r="B24" s="458" t="s">
        <v>318</v>
      </c>
      <c r="C24" s="466" t="s">
        <v>369</v>
      </c>
      <c r="D24" s="475" t="s">
        <v>116</v>
      </c>
      <c r="E24" s="476"/>
      <c r="F24" s="164"/>
      <c r="G24" s="164"/>
      <c r="H24" s="164"/>
      <c r="I24" s="164"/>
      <c r="J24" s="163"/>
      <c r="K24" s="163"/>
      <c r="L24" s="164"/>
      <c r="M24" s="164"/>
      <c r="N24" s="164"/>
      <c r="O24" s="164"/>
      <c r="P24" s="51"/>
      <c r="Q24" s="452"/>
      <c r="R24" s="452"/>
      <c r="S24" s="452"/>
      <c r="T24" s="452"/>
      <c r="U24" s="452"/>
      <c r="V24" s="51"/>
      <c r="W24" s="452"/>
      <c r="X24" s="452"/>
      <c r="Y24" s="452"/>
      <c r="Z24" s="452"/>
      <c r="AA24" s="452"/>
      <c r="AB24" s="452"/>
      <c r="AC24" s="452"/>
      <c r="AD24" s="452"/>
      <c r="AE24" s="452"/>
      <c r="AF24" s="452"/>
      <c r="AG24" s="452"/>
    </row>
    <row r="25" spans="1:75">
      <c r="A25" s="452" t="s">
        <v>148</v>
      </c>
      <c r="B25" s="458" t="s">
        <v>319</v>
      </c>
      <c r="C25" s="466" t="s">
        <v>370</v>
      </c>
      <c r="D25" s="475" t="s">
        <v>116</v>
      </c>
      <c r="E25" s="476"/>
      <c r="F25" s="164"/>
      <c r="G25" s="164"/>
      <c r="H25" s="164"/>
      <c r="I25" s="164"/>
      <c r="J25" s="163"/>
      <c r="K25" s="163"/>
      <c r="L25" s="164"/>
      <c r="M25" s="164"/>
      <c r="N25" s="164"/>
      <c r="O25" s="164"/>
      <c r="P25" s="51"/>
      <c r="Q25" s="402"/>
      <c r="R25" s="402"/>
      <c r="S25" s="402"/>
      <c r="T25" s="402"/>
      <c r="U25" s="402"/>
      <c r="V25" s="51"/>
      <c r="W25" s="107"/>
      <c r="X25" s="107"/>
      <c r="Y25" s="107"/>
      <c r="Z25" s="107"/>
      <c r="AA25" s="107"/>
      <c r="AB25" s="218"/>
      <c r="AC25" s="218"/>
      <c r="AD25" s="218"/>
      <c r="AE25" s="218"/>
      <c r="AF25" s="218"/>
      <c r="AG25" s="218"/>
    </row>
    <row r="26" spans="1:75" ht="37.5">
      <c r="A26" s="452" t="s">
        <v>148</v>
      </c>
      <c r="B26" s="458" t="s">
        <v>423</v>
      </c>
      <c r="C26" s="466" t="s">
        <v>400</v>
      </c>
      <c r="D26" s="475" t="s">
        <v>116</v>
      </c>
      <c r="E26" s="476"/>
      <c r="F26" s="164"/>
      <c r="G26" s="164"/>
      <c r="H26" s="164"/>
      <c r="I26" s="164"/>
      <c r="J26" s="163"/>
      <c r="K26" s="163"/>
      <c r="L26" s="164"/>
      <c r="M26" s="164"/>
      <c r="N26" s="164"/>
      <c r="O26" s="164"/>
      <c r="P26" s="51"/>
      <c r="Q26" s="402"/>
      <c r="R26" s="402"/>
      <c r="S26" s="402"/>
      <c r="T26" s="402"/>
      <c r="U26" s="402"/>
      <c r="V26" s="51"/>
      <c r="W26" s="107"/>
      <c r="X26" s="107"/>
      <c r="Y26" s="107"/>
      <c r="Z26" s="107"/>
      <c r="AA26" s="107"/>
      <c r="AB26" s="218"/>
      <c r="AC26" s="218"/>
      <c r="AD26" s="218"/>
      <c r="AE26" s="218"/>
      <c r="AF26" s="218"/>
      <c r="AG26" s="218"/>
    </row>
    <row r="27" spans="1:75" ht="25.5" customHeight="1">
      <c r="A27" s="452" t="s">
        <v>148</v>
      </c>
      <c r="B27" s="458" t="s">
        <v>320</v>
      </c>
      <c r="C27" s="466" t="s">
        <v>371</v>
      </c>
      <c r="D27" s="475" t="s">
        <v>116</v>
      </c>
      <c r="E27" s="476"/>
      <c r="F27" s="164"/>
      <c r="G27" s="164"/>
      <c r="H27" s="164"/>
      <c r="I27" s="164"/>
      <c r="J27" s="163"/>
      <c r="K27" s="163"/>
      <c r="L27" s="164"/>
      <c r="M27" s="164"/>
      <c r="N27" s="164"/>
      <c r="O27" s="164"/>
      <c r="P27" s="51"/>
      <c r="Q27" s="402"/>
      <c r="R27" s="402"/>
      <c r="S27" s="402"/>
      <c r="T27" s="402"/>
      <c r="U27" s="402"/>
      <c r="V27" s="51"/>
      <c r="W27" s="107"/>
      <c r="X27" s="107"/>
      <c r="Y27" s="107"/>
      <c r="Z27" s="107"/>
      <c r="AA27" s="107"/>
      <c r="AB27" s="218"/>
      <c r="AC27" s="218"/>
      <c r="AD27" s="218"/>
      <c r="AE27" s="218"/>
      <c r="AF27" s="218"/>
      <c r="AG27" s="218"/>
    </row>
    <row r="28" spans="1:75" ht="41.25" customHeight="1">
      <c r="A28" s="452" t="s">
        <v>148</v>
      </c>
      <c r="B28" s="458" t="s">
        <v>422</v>
      </c>
      <c r="C28" s="466" t="s">
        <v>373</v>
      </c>
      <c r="D28" s="475" t="s">
        <v>116</v>
      </c>
      <c r="E28" s="165"/>
      <c r="F28" s="165"/>
      <c r="G28" s="165"/>
      <c r="H28" s="165"/>
      <c r="I28" s="165"/>
      <c r="J28" s="166" t="s">
        <v>116</v>
      </c>
      <c r="K28" s="166"/>
      <c r="L28" s="165"/>
      <c r="M28" s="165"/>
      <c r="N28" s="165"/>
      <c r="O28" s="165"/>
      <c r="P28" s="55" t="s">
        <v>116</v>
      </c>
      <c r="Q28" s="66"/>
      <c r="R28" s="66"/>
      <c r="S28" s="66"/>
      <c r="T28" s="66"/>
      <c r="U28" s="66"/>
      <c r="V28" s="55" t="s">
        <v>116</v>
      </c>
      <c r="W28" s="107"/>
      <c r="X28" s="107"/>
      <c r="Y28" s="107"/>
      <c r="Z28" s="107"/>
      <c r="AA28" s="107"/>
      <c r="AB28" s="218"/>
      <c r="AC28" s="218"/>
      <c r="AD28" s="218"/>
      <c r="AE28" s="218"/>
      <c r="AF28" s="218"/>
      <c r="AG28" s="218"/>
    </row>
    <row r="29" spans="1:75" ht="25.5" customHeight="1">
      <c r="A29" s="452" t="s">
        <v>148</v>
      </c>
      <c r="B29" s="458" t="s">
        <v>322</v>
      </c>
      <c r="C29" s="466" t="s">
        <v>374</v>
      </c>
      <c r="D29" s="475" t="s">
        <v>116</v>
      </c>
      <c r="E29" s="165"/>
      <c r="F29" s="165"/>
      <c r="G29" s="165"/>
      <c r="H29" s="165"/>
      <c r="I29" s="165"/>
      <c r="J29" s="166" t="s">
        <v>116</v>
      </c>
      <c r="K29" s="166"/>
      <c r="L29" s="165"/>
      <c r="M29" s="165"/>
      <c r="N29" s="165"/>
      <c r="O29" s="165"/>
      <c r="P29" s="51"/>
      <c r="Q29" s="402"/>
      <c r="R29" s="402"/>
      <c r="S29" s="402"/>
      <c r="T29" s="402"/>
      <c r="U29" s="402"/>
      <c r="V29" s="51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</row>
    <row r="30" spans="1:75" ht="52.5" customHeight="1">
      <c r="A30" s="485" t="s">
        <v>148</v>
      </c>
      <c r="B30" s="458" t="s">
        <v>424</v>
      </c>
      <c r="C30" s="466" t="s">
        <v>419</v>
      </c>
      <c r="D30" s="475" t="s">
        <v>116</v>
      </c>
      <c r="E30" s="165"/>
      <c r="F30" s="165"/>
      <c r="G30" s="165"/>
      <c r="H30" s="165"/>
      <c r="I30" s="165"/>
      <c r="J30" s="166" t="s">
        <v>116</v>
      </c>
      <c r="K30" s="166"/>
      <c r="L30" s="165"/>
      <c r="M30" s="165"/>
      <c r="N30" s="165"/>
      <c r="O30" s="165"/>
      <c r="P30" s="51"/>
      <c r="Q30" s="485"/>
      <c r="R30" s="485"/>
      <c r="S30" s="485"/>
      <c r="T30" s="485"/>
      <c r="U30" s="485"/>
      <c r="V30" s="51"/>
      <c r="W30" s="485"/>
      <c r="X30" s="485"/>
      <c r="Y30" s="485"/>
      <c r="Z30" s="485"/>
      <c r="AA30" s="485"/>
      <c r="AB30" s="485"/>
      <c r="AC30" s="485"/>
      <c r="AD30" s="485"/>
      <c r="AE30" s="485"/>
      <c r="AF30" s="485"/>
      <c r="AG30" s="485"/>
    </row>
    <row r="31" spans="1:75" ht="44.25" customHeight="1">
      <c r="A31" s="452" t="s">
        <v>148</v>
      </c>
      <c r="B31" s="458" t="s">
        <v>418</v>
      </c>
      <c r="C31" s="466" t="s">
        <v>396</v>
      </c>
      <c r="D31" s="475"/>
      <c r="E31" s="165"/>
      <c r="F31" s="165"/>
      <c r="G31" s="165"/>
      <c r="H31" s="165"/>
      <c r="I31" s="165"/>
      <c r="J31" s="166" t="s">
        <v>116</v>
      </c>
      <c r="K31" s="166"/>
      <c r="L31" s="165"/>
      <c r="M31" s="165"/>
      <c r="N31" s="165"/>
      <c r="O31" s="165"/>
      <c r="P31" s="51"/>
      <c r="Q31" s="402"/>
      <c r="R31" s="402"/>
      <c r="S31" s="402"/>
      <c r="T31" s="402"/>
      <c r="U31" s="402"/>
      <c r="V31" s="51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</row>
    <row r="32" spans="1:75" ht="40.5" customHeight="1">
      <c r="A32" s="452" t="s">
        <v>148</v>
      </c>
      <c r="B32" s="458" t="s">
        <v>323</v>
      </c>
      <c r="C32" s="466" t="s">
        <v>397</v>
      </c>
      <c r="D32" s="475"/>
      <c r="E32" s="165"/>
      <c r="F32" s="165"/>
      <c r="G32" s="165"/>
      <c r="H32" s="165"/>
      <c r="I32" s="165"/>
      <c r="J32" s="166" t="s">
        <v>116</v>
      </c>
      <c r="K32" s="166"/>
      <c r="L32" s="165"/>
      <c r="M32" s="165"/>
      <c r="N32" s="165"/>
      <c r="O32" s="165"/>
      <c r="P32" s="51"/>
      <c r="Q32" s="402"/>
      <c r="R32" s="402"/>
      <c r="S32" s="402"/>
      <c r="T32" s="402"/>
      <c r="U32" s="402"/>
      <c r="V32" s="51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</row>
    <row r="33" spans="1:33">
      <c r="A33" s="452" t="s">
        <v>148</v>
      </c>
      <c r="B33" s="458" t="s">
        <v>324</v>
      </c>
      <c r="C33" s="466" t="s">
        <v>375</v>
      </c>
      <c r="D33" s="475"/>
      <c r="E33" s="165"/>
      <c r="F33" s="165"/>
      <c r="G33" s="165"/>
      <c r="H33" s="165"/>
      <c r="I33" s="165"/>
      <c r="J33" s="166" t="s">
        <v>116</v>
      </c>
      <c r="K33" s="166"/>
      <c r="L33" s="165"/>
      <c r="M33" s="165"/>
      <c r="N33" s="165"/>
      <c r="O33" s="165"/>
      <c r="P33" s="51"/>
      <c r="Q33" s="402"/>
      <c r="R33" s="402"/>
      <c r="S33" s="402"/>
      <c r="T33" s="402"/>
      <c r="U33" s="402"/>
      <c r="V33" s="51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</row>
    <row r="34" spans="1:33" ht="25.5" customHeight="1">
      <c r="A34" s="452" t="s">
        <v>148</v>
      </c>
      <c r="B34" s="458" t="s">
        <v>325</v>
      </c>
      <c r="C34" s="466" t="s">
        <v>376</v>
      </c>
      <c r="D34" s="475"/>
      <c r="E34" s="165"/>
      <c r="F34" s="165"/>
      <c r="G34" s="165"/>
      <c r="H34" s="165"/>
      <c r="I34" s="165"/>
      <c r="J34" s="166" t="s">
        <v>116</v>
      </c>
      <c r="K34" s="166"/>
      <c r="L34" s="165"/>
      <c r="M34" s="165"/>
      <c r="N34" s="165"/>
      <c r="O34" s="165"/>
      <c r="P34" s="51"/>
      <c r="Q34" s="402"/>
      <c r="R34" s="402"/>
      <c r="S34" s="402"/>
      <c r="T34" s="402"/>
      <c r="U34" s="402"/>
      <c r="V34" s="51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</row>
    <row r="35" spans="1:33" ht="25.5" customHeight="1">
      <c r="A35" s="452" t="s">
        <v>148</v>
      </c>
      <c r="B35" s="458" t="s">
        <v>330</v>
      </c>
      <c r="C35" s="466" t="s">
        <v>381</v>
      </c>
      <c r="D35" s="475"/>
      <c r="E35" s="165"/>
      <c r="F35" s="165"/>
      <c r="G35" s="165"/>
      <c r="H35" s="165"/>
      <c r="I35" s="165"/>
      <c r="J35" s="51" t="s">
        <v>116</v>
      </c>
      <c r="K35" s="166"/>
      <c r="L35" s="165"/>
      <c r="M35" s="165"/>
      <c r="N35" s="165"/>
      <c r="O35" s="165"/>
      <c r="P35" s="51"/>
      <c r="Q35" s="402"/>
      <c r="R35" s="402"/>
      <c r="S35" s="402"/>
      <c r="T35" s="402"/>
      <c r="U35" s="402"/>
      <c r="V35" s="51"/>
      <c r="W35" s="218"/>
      <c r="X35" s="218"/>
      <c r="Y35" s="218"/>
      <c r="Z35" s="218"/>
      <c r="AA35" s="218"/>
      <c r="AB35" s="395"/>
      <c r="AC35" s="218"/>
      <c r="AD35" s="218"/>
      <c r="AE35" s="218"/>
      <c r="AF35" s="218"/>
      <c r="AG35" s="218"/>
    </row>
    <row r="36" spans="1:33">
      <c r="A36" s="452" t="s">
        <v>148</v>
      </c>
      <c r="B36" s="458" t="s">
        <v>326</v>
      </c>
      <c r="C36" s="466" t="s">
        <v>377</v>
      </c>
      <c r="D36" s="475"/>
      <c r="E36" s="165"/>
      <c r="F36" s="165"/>
      <c r="G36" s="165"/>
      <c r="H36" s="165"/>
      <c r="I36" s="165"/>
      <c r="J36" s="166"/>
      <c r="K36" s="166"/>
      <c r="L36" s="165"/>
      <c r="M36" s="165"/>
      <c r="N36" s="165"/>
      <c r="O36" s="165"/>
      <c r="P36" s="51" t="s">
        <v>116</v>
      </c>
      <c r="Q36" s="402"/>
      <c r="R36" s="402"/>
      <c r="S36" s="402"/>
      <c r="T36" s="402"/>
      <c r="U36" s="402"/>
      <c r="V36" s="51"/>
      <c r="W36" s="358"/>
      <c r="X36" s="358"/>
      <c r="Y36" s="358"/>
      <c r="Z36" s="358"/>
      <c r="AA36" s="358"/>
      <c r="AB36" s="358"/>
      <c r="AC36" s="358"/>
      <c r="AD36" s="358"/>
      <c r="AE36" s="358"/>
      <c r="AF36" s="358"/>
      <c r="AG36" s="358"/>
    </row>
    <row r="37" spans="1:33" ht="25.5" customHeight="1">
      <c r="A37" s="452" t="s">
        <v>148</v>
      </c>
      <c r="B37" s="458" t="s">
        <v>329</v>
      </c>
      <c r="C37" s="466" t="s">
        <v>380</v>
      </c>
      <c r="D37" s="475"/>
      <c r="E37" s="165"/>
      <c r="F37" s="165"/>
      <c r="G37" s="165"/>
      <c r="H37" s="165"/>
      <c r="I37" s="165"/>
      <c r="J37" s="166"/>
      <c r="K37" s="166"/>
      <c r="L37" s="165"/>
      <c r="M37" s="165"/>
      <c r="N37" s="165"/>
      <c r="O37" s="165"/>
      <c r="P37" s="51" t="s">
        <v>116</v>
      </c>
      <c r="Q37" s="402"/>
      <c r="R37" s="402"/>
      <c r="S37" s="402"/>
      <c r="T37" s="402"/>
      <c r="U37" s="402"/>
      <c r="V37" s="51"/>
      <c r="W37" s="218"/>
      <c r="X37" s="218"/>
      <c r="Y37" s="218"/>
      <c r="Z37" s="218"/>
      <c r="AA37" s="218"/>
      <c r="AB37" s="369"/>
      <c r="AC37" s="218"/>
      <c r="AD37" s="218"/>
      <c r="AE37" s="218"/>
      <c r="AF37" s="218"/>
      <c r="AG37" s="218"/>
    </row>
    <row r="38" spans="1:33" ht="25.5" customHeight="1">
      <c r="A38" s="452" t="s">
        <v>148</v>
      </c>
      <c r="B38" s="458" t="s">
        <v>327</v>
      </c>
      <c r="C38" s="466" t="s">
        <v>378</v>
      </c>
      <c r="D38" s="475"/>
      <c r="E38" s="165"/>
      <c r="F38" s="165"/>
      <c r="G38" s="165"/>
      <c r="H38" s="165"/>
      <c r="I38" s="165"/>
      <c r="J38" s="166"/>
      <c r="K38" s="166"/>
      <c r="L38" s="165"/>
      <c r="M38" s="165"/>
      <c r="N38" s="165"/>
      <c r="O38" s="165"/>
      <c r="P38" s="51" t="s">
        <v>116</v>
      </c>
      <c r="Q38" s="402"/>
      <c r="R38" s="402"/>
      <c r="S38" s="402"/>
      <c r="T38" s="402"/>
      <c r="U38" s="402"/>
      <c r="V38" s="51" t="s">
        <v>116</v>
      </c>
      <c r="W38" s="252"/>
      <c r="X38" s="252"/>
      <c r="Y38" s="252"/>
      <c r="Z38" s="252"/>
      <c r="AA38" s="252"/>
      <c r="AB38" s="395"/>
      <c r="AC38" s="252"/>
      <c r="AD38" s="252"/>
      <c r="AE38" s="252"/>
      <c r="AF38" s="252"/>
      <c r="AG38" s="252"/>
    </row>
    <row r="39" spans="1:33" ht="25.5" customHeight="1">
      <c r="A39" s="452" t="s">
        <v>148</v>
      </c>
      <c r="B39" s="458" t="s">
        <v>328</v>
      </c>
      <c r="C39" s="466" t="s">
        <v>379</v>
      </c>
      <c r="D39" s="475"/>
      <c r="E39" s="165"/>
      <c r="F39" s="165"/>
      <c r="G39" s="165"/>
      <c r="H39" s="165"/>
      <c r="I39" s="165"/>
      <c r="J39" s="166"/>
      <c r="K39" s="166"/>
      <c r="L39" s="165"/>
      <c r="M39" s="165"/>
      <c r="N39" s="165"/>
      <c r="O39" s="165"/>
      <c r="P39" s="51"/>
      <c r="Q39" s="402"/>
      <c r="R39" s="402"/>
      <c r="S39" s="402"/>
      <c r="T39" s="402"/>
      <c r="U39" s="402"/>
      <c r="V39" s="51" t="s">
        <v>116</v>
      </c>
      <c r="W39" s="218"/>
      <c r="X39" s="218"/>
      <c r="Y39" s="218"/>
      <c r="Z39" s="218"/>
      <c r="AA39" s="218"/>
      <c r="AB39" s="395"/>
      <c r="AC39" s="218"/>
      <c r="AD39" s="218"/>
      <c r="AE39" s="218"/>
      <c r="AF39" s="218"/>
      <c r="AG39" s="218"/>
    </row>
    <row r="40" spans="1:33" ht="37.5">
      <c r="A40" s="452" t="s">
        <v>148</v>
      </c>
      <c r="B40" s="458" t="s">
        <v>332</v>
      </c>
      <c r="C40" s="466" t="s">
        <v>383</v>
      </c>
      <c r="D40" s="475"/>
      <c r="E40" s="165"/>
      <c r="F40" s="165"/>
      <c r="G40" s="165"/>
      <c r="H40" s="165"/>
      <c r="I40" s="165"/>
      <c r="J40" s="166"/>
      <c r="K40" s="166"/>
      <c r="L40" s="165"/>
      <c r="M40" s="165"/>
      <c r="N40" s="165"/>
      <c r="O40" s="165"/>
      <c r="P40" s="51"/>
      <c r="Q40" s="402"/>
      <c r="R40" s="402"/>
      <c r="S40" s="402"/>
      <c r="T40" s="402"/>
      <c r="U40" s="402"/>
      <c r="V40" s="51" t="s">
        <v>116</v>
      </c>
      <c r="W40" s="218"/>
      <c r="X40" s="218"/>
      <c r="Y40" s="218"/>
      <c r="Z40" s="218"/>
      <c r="AA40" s="218"/>
      <c r="AB40" s="395"/>
      <c r="AC40" s="218"/>
      <c r="AD40" s="218"/>
      <c r="AE40" s="218"/>
      <c r="AF40" s="218"/>
      <c r="AG40" s="218"/>
    </row>
    <row r="41" spans="1:33" ht="37.5">
      <c r="A41" s="452" t="s">
        <v>148</v>
      </c>
      <c r="B41" s="458" t="s">
        <v>334</v>
      </c>
      <c r="C41" s="466" t="s">
        <v>385</v>
      </c>
      <c r="D41" s="477"/>
      <c r="E41" s="476"/>
      <c r="F41" s="164"/>
      <c r="G41" s="164"/>
      <c r="H41" s="164"/>
      <c r="I41" s="164"/>
      <c r="J41" s="163"/>
      <c r="K41" s="163"/>
      <c r="L41" s="164"/>
      <c r="M41" s="164"/>
      <c r="N41" s="164"/>
      <c r="O41" s="164"/>
      <c r="P41" s="51"/>
      <c r="Q41" s="402"/>
      <c r="R41" s="402"/>
      <c r="S41" s="402"/>
      <c r="T41" s="402"/>
      <c r="U41" s="402"/>
      <c r="V41" s="51" t="s">
        <v>116</v>
      </c>
      <c r="W41" s="26"/>
      <c r="X41" s="26"/>
      <c r="Y41" s="26"/>
      <c r="Z41" s="26"/>
      <c r="AA41" s="26"/>
      <c r="AB41" s="452"/>
      <c r="AC41" s="218"/>
      <c r="AD41" s="218"/>
      <c r="AE41" s="218"/>
      <c r="AF41" s="218"/>
      <c r="AG41" s="218"/>
    </row>
    <row r="42" spans="1:33" ht="21.75" customHeight="1">
      <c r="A42" s="452" t="s">
        <v>148</v>
      </c>
      <c r="B42" s="458" t="s">
        <v>333</v>
      </c>
      <c r="C42" s="466" t="s">
        <v>384</v>
      </c>
      <c r="D42" s="477"/>
      <c r="E42" s="476"/>
      <c r="F42" s="164"/>
      <c r="G42" s="164"/>
      <c r="H42" s="164"/>
      <c r="I42" s="164"/>
      <c r="J42" s="163"/>
      <c r="K42" s="163"/>
      <c r="L42" s="164"/>
      <c r="M42" s="164"/>
      <c r="N42" s="164"/>
      <c r="O42" s="164"/>
      <c r="P42" s="51"/>
      <c r="Q42" s="402"/>
      <c r="R42" s="402"/>
      <c r="S42" s="402"/>
      <c r="T42" s="402"/>
      <c r="U42" s="402"/>
      <c r="V42" s="51"/>
      <c r="W42" s="395"/>
      <c r="X42" s="395"/>
      <c r="Y42" s="395"/>
      <c r="Z42" s="395"/>
      <c r="AA42" s="395"/>
      <c r="AB42" s="395" t="s">
        <v>116</v>
      </c>
      <c r="AC42" s="395"/>
      <c r="AD42" s="395"/>
      <c r="AE42" s="395"/>
      <c r="AF42" s="395"/>
      <c r="AG42" s="395"/>
    </row>
    <row r="43" spans="1:33" ht="21.75" customHeight="1">
      <c r="A43" s="452" t="s">
        <v>148</v>
      </c>
      <c r="B43" s="458" t="s">
        <v>331</v>
      </c>
      <c r="C43" s="466" t="s">
        <v>382</v>
      </c>
      <c r="D43" s="477"/>
      <c r="E43" s="476"/>
      <c r="F43" s="164"/>
      <c r="G43" s="164"/>
      <c r="H43" s="164"/>
      <c r="I43" s="164"/>
      <c r="J43" s="163"/>
      <c r="K43" s="163"/>
      <c r="L43" s="164"/>
      <c r="M43" s="164"/>
      <c r="N43" s="164"/>
      <c r="O43" s="164"/>
      <c r="P43" s="51"/>
      <c r="Q43" s="402"/>
      <c r="R43" s="402"/>
      <c r="S43" s="402"/>
      <c r="T43" s="402"/>
      <c r="U43" s="402"/>
      <c r="V43" s="51"/>
      <c r="W43" s="402"/>
      <c r="X43" s="402"/>
      <c r="Y43" s="402"/>
      <c r="Z43" s="402"/>
      <c r="AA43" s="402"/>
      <c r="AB43" s="452" t="s">
        <v>116</v>
      </c>
      <c r="AC43" s="402"/>
      <c r="AD43" s="402"/>
      <c r="AE43" s="402"/>
      <c r="AF43" s="402"/>
      <c r="AG43" s="402"/>
    </row>
    <row r="44" spans="1:33" ht="21.75" customHeight="1">
      <c r="A44" s="452" t="s">
        <v>148</v>
      </c>
      <c r="B44" s="458" t="s">
        <v>321</v>
      </c>
      <c r="C44" s="466" t="s">
        <v>372</v>
      </c>
      <c r="D44" s="477"/>
      <c r="E44" s="476"/>
      <c r="F44" s="164"/>
      <c r="G44" s="164"/>
      <c r="H44" s="164"/>
      <c r="I44" s="164"/>
      <c r="J44" s="163"/>
      <c r="K44" s="163"/>
      <c r="L44" s="164"/>
      <c r="M44" s="164"/>
      <c r="N44" s="164"/>
      <c r="O44" s="164"/>
      <c r="P44" s="51"/>
      <c r="Q44" s="402"/>
      <c r="R44" s="402"/>
      <c r="S44" s="402"/>
      <c r="T44" s="402"/>
      <c r="U44" s="402"/>
      <c r="V44" s="51"/>
      <c r="W44" s="358"/>
      <c r="X44" s="358"/>
      <c r="Y44" s="358"/>
      <c r="Z44" s="358"/>
      <c r="AA44" s="358"/>
      <c r="AB44" s="452" t="s">
        <v>116</v>
      </c>
      <c r="AC44" s="358"/>
      <c r="AD44" s="358"/>
      <c r="AE44" s="358"/>
      <c r="AF44" s="358"/>
      <c r="AG44" s="358"/>
    </row>
    <row r="45" spans="1:33" ht="21.75" customHeight="1">
      <c r="A45" s="452" t="s">
        <v>148</v>
      </c>
      <c r="B45" s="458" t="s">
        <v>335</v>
      </c>
      <c r="C45" s="466" t="s">
        <v>386</v>
      </c>
      <c r="D45" s="477"/>
      <c r="E45" s="476"/>
      <c r="F45" s="164"/>
      <c r="G45" s="164"/>
      <c r="H45" s="164"/>
      <c r="I45" s="164"/>
      <c r="J45" s="163"/>
      <c r="K45" s="163"/>
      <c r="L45" s="164"/>
      <c r="M45" s="164"/>
      <c r="N45" s="164"/>
      <c r="O45" s="164"/>
      <c r="P45" s="51"/>
      <c r="Q45" s="452"/>
      <c r="R45" s="452"/>
      <c r="S45" s="452"/>
      <c r="T45" s="452"/>
      <c r="U45" s="452"/>
      <c r="V45" s="51"/>
      <c r="W45" s="452"/>
      <c r="X45" s="452"/>
      <c r="Y45" s="452"/>
      <c r="Z45" s="452"/>
      <c r="AA45" s="452"/>
      <c r="AB45" s="452" t="s">
        <v>116</v>
      </c>
      <c r="AC45" s="452"/>
      <c r="AD45" s="452"/>
      <c r="AE45" s="452"/>
      <c r="AF45" s="452"/>
      <c r="AG45" s="452"/>
    </row>
    <row r="46" spans="1:33" ht="26.25" customHeight="1">
      <c r="A46" s="452" t="s">
        <v>148</v>
      </c>
      <c r="B46" s="458" t="s">
        <v>336</v>
      </c>
      <c r="C46" s="466" t="s">
        <v>387</v>
      </c>
      <c r="D46" s="475"/>
      <c r="E46" s="165"/>
      <c r="F46" s="165"/>
      <c r="G46" s="165"/>
      <c r="H46" s="165"/>
      <c r="I46" s="165"/>
      <c r="J46" s="166"/>
      <c r="K46" s="166"/>
      <c r="L46" s="165"/>
      <c r="M46" s="165"/>
      <c r="N46" s="165"/>
      <c r="O46" s="165"/>
      <c r="P46" s="166"/>
      <c r="Q46" s="402"/>
      <c r="R46" s="402"/>
      <c r="S46" s="402"/>
      <c r="T46" s="402"/>
      <c r="U46" s="402"/>
      <c r="V46" s="166"/>
      <c r="W46" s="218"/>
      <c r="X46" s="218"/>
      <c r="Y46" s="218"/>
      <c r="Z46" s="218"/>
      <c r="AA46" s="218"/>
      <c r="AB46" s="452" t="s">
        <v>116</v>
      </c>
      <c r="AC46" s="218"/>
      <c r="AD46" s="218"/>
      <c r="AE46" s="218"/>
      <c r="AF46" s="218"/>
      <c r="AG46" s="218"/>
    </row>
    <row r="47" spans="1:33" s="39" customFormat="1">
      <c r="A47" s="242" t="s">
        <v>194</v>
      </c>
      <c r="B47" s="220" t="s">
        <v>195</v>
      </c>
      <c r="C47" s="242"/>
      <c r="D47" s="473"/>
      <c r="E47" s="474"/>
      <c r="F47" s="239"/>
      <c r="G47" s="240"/>
      <c r="H47" s="239"/>
      <c r="I47" s="239"/>
      <c r="J47" s="238"/>
      <c r="K47" s="238"/>
      <c r="L47" s="239"/>
      <c r="M47" s="239"/>
      <c r="N47" s="239"/>
      <c r="O47" s="239"/>
      <c r="P47" s="241"/>
      <c r="Q47" s="219"/>
      <c r="R47" s="219"/>
      <c r="S47" s="219"/>
      <c r="T47" s="219"/>
      <c r="U47" s="219"/>
      <c r="V47" s="241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</row>
    <row r="48" spans="1:33">
      <c r="A48" s="457" t="s">
        <v>194</v>
      </c>
      <c r="B48" s="458" t="s">
        <v>437</v>
      </c>
      <c r="C48" s="466" t="s">
        <v>388</v>
      </c>
      <c r="D48" s="477" t="s">
        <v>296</v>
      </c>
      <c r="E48" s="25"/>
      <c r="F48" s="25"/>
      <c r="G48" s="25"/>
      <c r="H48" s="25"/>
      <c r="I48" s="25"/>
      <c r="J48" s="232"/>
      <c r="K48" s="25"/>
      <c r="L48" s="25"/>
      <c r="M48" s="25"/>
      <c r="N48" s="25"/>
      <c r="O48" s="25"/>
      <c r="P48" s="51"/>
      <c r="Q48" s="402"/>
      <c r="R48" s="402"/>
      <c r="S48" s="402"/>
      <c r="T48" s="402"/>
      <c r="U48" s="402"/>
      <c r="V48" s="51"/>
      <c r="W48" s="402"/>
      <c r="X48" s="402"/>
      <c r="Y48" s="402"/>
      <c r="Z48" s="402"/>
      <c r="AA48" s="402"/>
      <c r="AB48" s="402"/>
      <c r="AC48" s="402"/>
      <c r="AD48" s="402"/>
      <c r="AE48" s="402"/>
      <c r="AF48" s="402"/>
      <c r="AG48" s="402"/>
    </row>
    <row r="49" spans="1:44">
      <c r="A49" s="457" t="s">
        <v>194</v>
      </c>
      <c r="B49" s="458" t="s">
        <v>438</v>
      </c>
      <c r="C49" s="466" t="s">
        <v>389</v>
      </c>
      <c r="D49" s="477" t="s">
        <v>296</v>
      </c>
      <c r="E49" s="25"/>
      <c r="F49" s="25"/>
      <c r="G49" s="25"/>
      <c r="H49" s="25"/>
      <c r="I49" s="25"/>
      <c r="J49" s="232"/>
      <c r="K49" s="25"/>
      <c r="L49" s="25"/>
      <c r="M49" s="25"/>
      <c r="N49" s="25"/>
      <c r="O49" s="25"/>
      <c r="P49" s="51"/>
      <c r="Q49" s="402"/>
      <c r="R49" s="402"/>
      <c r="S49" s="402"/>
      <c r="T49" s="402"/>
      <c r="U49" s="402"/>
      <c r="V49" s="51"/>
      <c r="W49" s="402"/>
      <c r="X49" s="402"/>
      <c r="Y49" s="402"/>
      <c r="Z49" s="402"/>
      <c r="AA49" s="402"/>
      <c r="AB49" s="402"/>
      <c r="AC49" s="402"/>
      <c r="AD49" s="402"/>
      <c r="AE49" s="402"/>
      <c r="AF49" s="402"/>
      <c r="AG49" s="402"/>
    </row>
    <row r="50" spans="1:44">
      <c r="A50" s="457" t="s">
        <v>194</v>
      </c>
      <c r="B50" s="458" t="s">
        <v>439</v>
      </c>
      <c r="C50" s="466" t="s">
        <v>390</v>
      </c>
      <c r="D50" s="477"/>
      <c r="E50" s="25"/>
      <c r="F50" s="25"/>
      <c r="G50" s="25"/>
      <c r="H50" s="25"/>
      <c r="I50" s="25"/>
      <c r="J50" s="232" t="s">
        <v>296</v>
      </c>
      <c r="K50" s="25"/>
      <c r="L50" s="25"/>
      <c r="M50" s="25"/>
      <c r="N50" s="25"/>
      <c r="O50" s="25"/>
      <c r="P50" s="51"/>
      <c r="Q50" s="402"/>
      <c r="R50" s="402"/>
      <c r="S50" s="402"/>
      <c r="T50" s="402"/>
      <c r="U50" s="402"/>
      <c r="V50" s="51"/>
      <c r="W50" s="402"/>
      <c r="X50" s="402"/>
      <c r="Y50" s="402"/>
      <c r="Z50" s="402"/>
      <c r="AA50" s="402"/>
      <c r="AB50" s="402"/>
      <c r="AC50" s="402"/>
      <c r="AD50" s="402"/>
      <c r="AE50" s="402"/>
      <c r="AF50" s="402"/>
      <c r="AG50" s="402"/>
    </row>
    <row r="51" spans="1:44">
      <c r="A51" s="457" t="s">
        <v>194</v>
      </c>
      <c r="B51" s="458" t="s">
        <v>440</v>
      </c>
      <c r="C51" s="466" t="s">
        <v>391</v>
      </c>
      <c r="D51" s="477"/>
      <c r="E51" s="25"/>
      <c r="F51" s="25"/>
      <c r="G51" s="25"/>
      <c r="H51" s="25"/>
      <c r="I51" s="25"/>
      <c r="J51" s="232" t="s">
        <v>296</v>
      </c>
      <c r="K51" s="25"/>
      <c r="L51" s="25"/>
      <c r="M51" s="25"/>
      <c r="N51" s="25"/>
      <c r="O51" s="25"/>
      <c r="P51" s="51"/>
      <c r="Q51" s="402"/>
      <c r="R51" s="402"/>
      <c r="S51" s="402"/>
      <c r="T51" s="402"/>
      <c r="U51" s="402"/>
      <c r="V51" s="163"/>
      <c r="W51" s="402"/>
      <c r="X51" s="402"/>
      <c r="Y51" s="402"/>
      <c r="Z51" s="402"/>
      <c r="AA51" s="402"/>
      <c r="AB51" s="402"/>
      <c r="AC51" s="402"/>
      <c r="AD51" s="402"/>
      <c r="AE51" s="402"/>
      <c r="AF51" s="402"/>
      <c r="AG51" s="402"/>
    </row>
    <row r="52" spans="1:44">
      <c r="A52" s="457" t="s">
        <v>194</v>
      </c>
      <c r="B52" s="458" t="s">
        <v>441</v>
      </c>
      <c r="C52" s="466" t="s">
        <v>392</v>
      </c>
      <c r="D52" s="477"/>
      <c r="E52" s="25"/>
      <c r="F52" s="25"/>
      <c r="G52" s="25"/>
      <c r="H52" s="25"/>
      <c r="I52" s="25"/>
      <c r="J52" s="232" t="s">
        <v>296</v>
      </c>
      <c r="K52" s="25"/>
      <c r="L52" s="25"/>
      <c r="M52" s="25"/>
      <c r="N52" s="25"/>
      <c r="O52" s="25"/>
      <c r="P52" s="163"/>
      <c r="Q52" s="402"/>
      <c r="R52" s="402"/>
      <c r="S52" s="402"/>
      <c r="T52" s="402"/>
      <c r="U52" s="402"/>
      <c r="V52" s="163"/>
      <c r="W52" s="369"/>
      <c r="X52" s="369"/>
      <c r="Y52" s="369"/>
      <c r="Z52" s="369"/>
      <c r="AA52" s="369"/>
      <c r="AB52" s="419"/>
      <c r="AC52" s="369"/>
      <c r="AD52" s="369"/>
      <c r="AE52" s="369"/>
      <c r="AF52" s="369"/>
      <c r="AG52" s="369"/>
    </row>
    <row r="53" spans="1:44">
      <c r="A53" s="457" t="s">
        <v>194</v>
      </c>
      <c r="B53" s="458" t="s">
        <v>442</v>
      </c>
      <c r="C53" s="466" t="s">
        <v>393</v>
      </c>
      <c r="D53" s="477"/>
      <c r="E53" s="25"/>
      <c r="F53" s="25"/>
      <c r="G53" s="25"/>
      <c r="H53" s="25"/>
      <c r="I53" s="25"/>
      <c r="J53" s="232" t="s">
        <v>296</v>
      </c>
      <c r="K53" s="25"/>
      <c r="L53" s="25"/>
      <c r="M53" s="25"/>
      <c r="N53" s="25"/>
      <c r="O53" s="25"/>
      <c r="P53" s="163"/>
      <c r="Q53" s="452"/>
      <c r="R53" s="452"/>
      <c r="S53" s="452"/>
      <c r="T53" s="452"/>
      <c r="U53" s="452"/>
      <c r="V53" s="163"/>
      <c r="W53" s="452"/>
      <c r="X53" s="452"/>
      <c r="Y53" s="452"/>
      <c r="Z53" s="452"/>
      <c r="AA53" s="452"/>
      <c r="AB53" s="452"/>
      <c r="AC53" s="452"/>
      <c r="AD53" s="452"/>
      <c r="AE53" s="452"/>
      <c r="AF53" s="452"/>
      <c r="AG53" s="452"/>
    </row>
    <row r="54" spans="1:44">
      <c r="A54" s="457" t="s">
        <v>194</v>
      </c>
      <c r="B54" s="458" t="s">
        <v>443</v>
      </c>
      <c r="C54" s="466" t="s">
        <v>394</v>
      </c>
      <c r="D54" s="477"/>
      <c r="E54" s="25"/>
      <c r="F54" s="25"/>
      <c r="G54" s="25"/>
      <c r="H54" s="25"/>
      <c r="I54" s="25"/>
      <c r="J54" s="232"/>
      <c r="K54" s="25"/>
      <c r="L54" s="25"/>
      <c r="M54" s="25"/>
      <c r="N54" s="25"/>
      <c r="O54" s="25"/>
      <c r="P54" s="163"/>
      <c r="Q54" s="419"/>
      <c r="R54" s="419"/>
      <c r="S54" s="419"/>
      <c r="T54" s="419"/>
      <c r="U54" s="419"/>
      <c r="V54" s="163"/>
      <c r="W54" s="419"/>
      <c r="X54" s="419"/>
      <c r="Y54" s="419"/>
      <c r="Z54" s="419"/>
      <c r="AA54" s="419"/>
      <c r="AB54" s="419" t="s">
        <v>296</v>
      </c>
      <c r="AC54" s="419"/>
      <c r="AD54" s="419"/>
      <c r="AE54" s="419"/>
      <c r="AF54" s="419"/>
      <c r="AG54" s="419"/>
    </row>
    <row r="55" spans="1:44">
      <c r="A55" s="457" t="s">
        <v>194</v>
      </c>
      <c r="B55" s="458" t="s">
        <v>444</v>
      </c>
      <c r="C55" s="466" t="s">
        <v>395</v>
      </c>
      <c r="D55" s="477"/>
      <c r="E55" s="25"/>
      <c r="F55" s="25"/>
      <c r="G55" s="25"/>
      <c r="H55" s="25"/>
      <c r="I55" s="25"/>
      <c r="J55" s="232"/>
      <c r="K55" s="25"/>
      <c r="L55" s="25"/>
      <c r="M55" s="25"/>
      <c r="N55" s="25"/>
      <c r="O55" s="25"/>
      <c r="P55" s="163"/>
      <c r="Q55" s="402"/>
      <c r="R55" s="402"/>
      <c r="S55" s="402"/>
      <c r="T55" s="402"/>
      <c r="U55" s="402"/>
      <c r="V55" s="163"/>
      <c r="W55" s="395"/>
      <c r="X55" s="395"/>
      <c r="Y55" s="395"/>
      <c r="Z55" s="395"/>
      <c r="AA55" s="395"/>
      <c r="AB55" s="395" t="s">
        <v>296</v>
      </c>
      <c r="AC55" s="395"/>
      <c r="AD55" s="395"/>
      <c r="AE55" s="395"/>
      <c r="AF55" s="395"/>
      <c r="AG55" s="395"/>
    </row>
    <row r="56" spans="1:44">
      <c r="E56" s="114"/>
      <c r="F56" s="112"/>
      <c r="G56" s="113"/>
      <c r="H56" s="29"/>
      <c r="I56" s="113"/>
      <c r="J56" s="113"/>
      <c r="K56" s="28"/>
      <c r="L56" s="28"/>
      <c r="M56" s="158"/>
      <c r="N56" s="158"/>
      <c r="O56" s="158"/>
      <c r="P56" s="158"/>
      <c r="Q56" s="158"/>
      <c r="R56" s="158"/>
      <c r="S56" s="158"/>
      <c r="T56" s="158"/>
      <c r="U56" s="158"/>
    </row>
    <row r="57" spans="1:44" ht="17.45" customHeight="1">
      <c r="B57" s="571" t="s">
        <v>41</v>
      </c>
      <c r="C57" s="572"/>
      <c r="D57" s="572"/>
      <c r="E57" s="607"/>
      <c r="F57" s="608"/>
      <c r="G57" s="608"/>
      <c r="H57" s="607"/>
      <c r="I57" s="608"/>
      <c r="J57" s="113"/>
      <c r="K57" s="13"/>
      <c r="L57" s="13"/>
      <c r="M57" s="158"/>
      <c r="N57" s="158"/>
      <c r="O57" s="158"/>
      <c r="P57" s="158"/>
      <c r="Q57" s="158"/>
      <c r="R57" s="158"/>
      <c r="S57" s="158"/>
      <c r="T57" s="158"/>
      <c r="U57" s="158"/>
    </row>
    <row r="58" spans="1:44" ht="21.75" customHeight="1">
      <c r="B58" s="44" t="s">
        <v>417</v>
      </c>
      <c r="C58" s="13"/>
      <c r="D58" s="1"/>
      <c r="E58" s="114"/>
      <c r="F58" s="494" t="s">
        <v>302</v>
      </c>
      <c r="G58" s="112"/>
      <c r="H58" s="29"/>
      <c r="I58" s="113"/>
      <c r="K58" s="30"/>
      <c r="L58" s="30"/>
      <c r="M58" s="158"/>
      <c r="N58" s="158"/>
      <c r="O58" s="158"/>
      <c r="P58" s="158"/>
      <c r="Q58" s="158"/>
      <c r="R58" s="158"/>
      <c r="S58" s="158"/>
      <c r="T58" s="158"/>
      <c r="U58" s="158"/>
    </row>
    <row r="59" spans="1:44" ht="21.75" customHeight="1">
      <c r="A59" s="28"/>
      <c r="B59" s="44" t="s">
        <v>401</v>
      </c>
      <c r="C59" s="13"/>
      <c r="D59" s="1"/>
      <c r="E59" s="13"/>
      <c r="F59" s="494" t="s">
        <v>303</v>
      </c>
      <c r="G59" s="112"/>
      <c r="H59" s="29"/>
      <c r="I59" s="113"/>
      <c r="J59" s="113"/>
      <c r="K59" s="28"/>
      <c r="L59" s="28"/>
      <c r="M59" s="158"/>
      <c r="N59" s="158"/>
      <c r="O59" s="158"/>
      <c r="P59" s="158"/>
      <c r="Q59" s="158"/>
      <c r="R59" s="158"/>
      <c r="S59" s="158"/>
      <c r="T59" s="158"/>
      <c r="U59" s="15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</row>
    <row r="60" spans="1:44" ht="21.75" customHeight="1">
      <c r="B60" s="494" t="s">
        <v>42</v>
      </c>
      <c r="C60" s="13"/>
      <c r="D60" s="1"/>
      <c r="E60" s="114"/>
      <c r="F60" s="22" t="s">
        <v>415</v>
      </c>
      <c r="G60" s="112"/>
      <c r="H60" s="29"/>
      <c r="I60" s="113"/>
      <c r="J60" s="113"/>
      <c r="K60" s="30"/>
      <c r="L60" s="30"/>
      <c r="M60" s="158"/>
      <c r="N60" s="158"/>
      <c r="O60" s="158"/>
      <c r="P60" s="158"/>
      <c r="Q60" s="158"/>
      <c r="R60" s="158"/>
      <c r="S60" s="158"/>
      <c r="T60" s="158"/>
      <c r="U60" s="158"/>
    </row>
    <row r="61" spans="1:44" ht="21.75" customHeight="1">
      <c r="B61" s="494" t="s">
        <v>197</v>
      </c>
      <c r="C61" s="13"/>
      <c r="D61" s="1"/>
      <c r="E61" s="114"/>
      <c r="F61" s="22" t="s">
        <v>430</v>
      </c>
      <c r="G61" s="113"/>
      <c r="H61" s="29"/>
      <c r="I61" s="113"/>
      <c r="J61" s="29"/>
      <c r="M61" s="158"/>
      <c r="N61" s="158"/>
      <c r="O61" s="158"/>
      <c r="P61" s="158"/>
      <c r="Q61" s="158"/>
      <c r="R61" s="158"/>
      <c r="S61" s="158"/>
      <c r="T61" s="158"/>
      <c r="U61" s="158"/>
    </row>
    <row r="62" spans="1:44" ht="21.75" customHeight="1">
      <c r="B62" s="494" t="s">
        <v>429</v>
      </c>
      <c r="C62" s="13"/>
      <c r="D62" s="1"/>
      <c r="E62" s="114"/>
      <c r="F62" s="323" t="s">
        <v>431</v>
      </c>
      <c r="G62" s="113"/>
      <c r="H62" s="29"/>
      <c r="I62" s="113"/>
    </row>
    <row r="63" spans="1:44" ht="21.75" customHeight="1">
      <c r="B63" s="494" t="s">
        <v>301</v>
      </c>
      <c r="C63" s="13"/>
      <c r="D63" s="1"/>
      <c r="E63" s="114"/>
      <c r="F63" s="112" t="s">
        <v>432</v>
      </c>
      <c r="G63" s="113"/>
      <c r="H63" s="29"/>
      <c r="I63" s="113"/>
    </row>
    <row r="64" spans="1:44" ht="21.75" customHeight="1">
      <c r="B64" s="494" t="s">
        <v>198</v>
      </c>
      <c r="C64" s="13"/>
      <c r="D64" s="1"/>
      <c r="E64" s="114"/>
      <c r="F64" s="44" t="s">
        <v>433</v>
      </c>
      <c r="G64" s="113"/>
      <c r="H64" s="29"/>
      <c r="I64" s="113"/>
    </row>
    <row r="65" spans="2:9">
      <c r="B65" s="494" t="s">
        <v>266</v>
      </c>
      <c r="C65" s="478"/>
      <c r="D65" s="478"/>
      <c r="E65" s="114"/>
      <c r="F65" s="327" t="s">
        <v>434</v>
      </c>
      <c r="G65" s="112"/>
      <c r="H65" s="29"/>
      <c r="I65" s="113"/>
    </row>
    <row r="66" spans="2:9">
      <c r="B66" s="494" t="s">
        <v>199</v>
      </c>
      <c r="C66" s="479"/>
      <c r="E66" s="1"/>
      <c r="F66" s="494" t="s">
        <v>196</v>
      </c>
      <c r="G66" s="112"/>
      <c r="H66" s="29"/>
    </row>
    <row r="67" spans="2:9">
      <c r="B67" s="494" t="s">
        <v>416</v>
      </c>
      <c r="C67" s="479"/>
      <c r="F67" s="44"/>
    </row>
    <row r="71" spans="2:9">
      <c r="C71" s="30"/>
    </row>
  </sheetData>
  <mergeCells count="28">
    <mergeCell ref="B57:D57"/>
    <mergeCell ref="E57:G57"/>
    <mergeCell ref="H57:I57"/>
    <mergeCell ref="BJ14:BP15"/>
    <mergeCell ref="V14:AA15"/>
    <mergeCell ref="V16:AA16"/>
    <mergeCell ref="P14:U15"/>
    <mergeCell ref="P16:U16"/>
    <mergeCell ref="BQ14:BW15"/>
    <mergeCell ref="BJ16:BP16"/>
    <mergeCell ref="BQ16:BW16"/>
    <mergeCell ref="AV16:BB16"/>
    <mergeCell ref="BC16:BI16"/>
    <mergeCell ref="BC14:BI15"/>
    <mergeCell ref="AV14:BB15"/>
    <mergeCell ref="A8:AG8"/>
    <mergeCell ref="A9:AG9"/>
    <mergeCell ref="A11:AG11"/>
    <mergeCell ref="A13:A17"/>
    <mergeCell ref="B13:B17"/>
    <mergeCell ref="C13:C17"/>
    <mergeCell ref="AB14:AG15"/>
    <mergeCell ref="AB16:AG16"/>
    <mergeCell ref="D16:I16"/>
    <mergeCell ref="J16:O16"/>
    <mergeCell ref="D14:I15"/>
    <mergeCell ref="J14:O15"/>
    <mergeCell ref="D13:AG13"/>
  </mergeCells>
  <printOptions horizontalCentered="1"/>
  <pageMargins left="0.39370078740157483" right="0.39370078740157483" top="1.1811023622047245" bottom="0.39370078740157483" header="0" footer="0"/>
  <pageSetup paperSize="9" scale="2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4"/>
  <sheetViews>
    <sheetView view="pageBreakPreview" zoomScale="60" zoomScaleNormal="70" workbookViewId="0">
      <selection activeCell="J25" sqref="J25"/>
    </sheetView>
  </sheetViews>
  <sheetFormatPr defaultColWidth="9.140625" defaultRowHeight="18.75"/>
  <cols>
    <col min="1" max="1" width="13" style="58" customWidth="1"/>
    <col min="2" max="2" width="94.42578125" style="22" customWidth="1"/>
    <col min="3" max="3" width="34.140625" style="22" customWidth="1"/>
    <col min="4" max="10" width="6.85546875" style="22" customWidth="1"/>
    <col min="11" max="12" width="6.85546875" style="1" customWidth="1"/>
    <col min="13" max="13" width="10.28515625" style="1" customWidth="1"/>
    <col min="14" max="24" width="6.85546875" style="1" customWidth="1"/>
    <col min="25" max="52" width="6.85546875" style="22" customWidth="1"/>
    <col min="53" max="62" width="5.7109375" style="22" customWidth="1"/>
    <col min="63" max="16384" width="9.140625" style="22"/>
  </cols>
  <sheetData>
    <row r="1" spans="1:53">
      <c r="AT1" s="22" t="s">
        <v>185</v>
      </c>
    </row>
    <row r="2" spans="1:53">
      <c r="AT2" s="22" t="s">
        <v>316</v>
      </c>
    </row>
    <row r="3" spans="1:53">
      <c r="A3" s="21"/>
      <c r="B3" s="16"/>
      <c r="C3" s="16"/>
      <c r="D3" s="59"/>
      <c r="E3" s="59"/>
      <c r="F3" s="59"/>
      <c r="G3" s="59"/>
      <c r="H3" s="59"/>
      <c r="I3" s="59"/>
      <c r="J3" s="59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22" t="s">
        <v>220</v>
      </c>
      <c r="AV3" s="49"/>
      <c r="AW3" s="49"/>
      <c r="AZ3" s="487"/>
    </row>
    <row r="4" spans="1:53">
      <c r="A4" s="60"/>
      <c r="B4" s="61"/>
      <c r="C4" s="61"/>
      <c r="D4" s="61"/>
      <c r="E4" s="61"/>
      <c r="F4" s="61"/>
      <c r="G4" s="61"/>
      <c r="H4" s="61"/>
      <c r="I4" s="61"/>
      <c r="J4" s="61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V4" s="61"/>
      <c r="AW4" s="61"/>
      <c r="AX4" s="61"/>
      <c r="AY4" s="61"/>
      <c r="AZ4" s="483"/>
    </row>
    <row r="5" spans="1:53">
      <c r="A5" s="21"/>
      <c r="B5" s="62"/>
      <c r="C5" s="62"/>
      <c r="D5" s="62"/>
      <c r="E5" s="62"/>
      <c r="F5" s="62"/>
      <c r="G5" s="62"/>
      <c r="H5" s="62"/>
      <c r="I5" s="62"/>
      <c r="J5" s="62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V5" s="62"/>
      <c r="AW5" s="62"/>
      <c r="AX5" s="62"/>
      <c r="AY5" s="62"/>
      <c r="AZ5" s="483"/>
    </row>
    <row r="6" spans="1:53">
      <c r="A6" s="21"/>
      <c r="B6" s="62"/>
      <c r="C6" s="62"/>
      <c r="D6" s="62"/>
      <c r="E6" s="62"/>
      <c r="F6" s="62"/>
      <c r="G6" s="62"/>
      <c r="H6" s="62"/>
      <c r="I6" s="62"/>
      <c r="J6" s="62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V6" s="62"/>
      <c r="AW6" s="62"/>
      <c r="AX6" s="62"/>
      <c r="AY6" s="62"/>
      <c r="AZ6" s="483"/>
    </row>
    <row r="7" spans="1:53">
      <c r="A7" s="21"/>
      <c r="B7" s="62"/>
      <c r="C7" s="62"/>
      <c r="D7" s="62"/>
      <c r="E7" s="62"/>
      <c r="F7" s="62"/>
      <c r="G7" s="62"/>
      <c r="H7" s="62"/>
      <c r="I7" s="62"/>
      <c r="J7" s="62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V7" s="62"/>
      <c r="AW7" s="62"/>
      <c r="AX7" s="62"/>
      <c r="AY7" s="62"/>
      <c r="AZ7" s="483"/>
    </row>
    <row r="8" spans="1:53">
      <c r="A8" s="634" t="s">
        <v>119</v>
      </c>
      <c r="B8" s="634"/>
      <c r="C8" s="634"/>
      <c r="D8" s="634"/>
      <c r="E8" s="634"/>
      <c r="F8" s="634"/>
      <c r="G8" s="634"/>
      <c r="H8" s="634"/>
      <c r="I8" s="634"/>
      <c r="J8" s="634"/>
      <c r="K8" s="634"/>
      <c r="L8" s="634"/>
      <c r="M8" s="634"/>
      <c r="N8" s="634"/>
      <c r="O8" s="634"/>
      <c r="P8" s="634"/>
      <c r="Q8" s="634"/>
      <c r="R8" s="634"/>
      <c r="S8" s="634"/>
      <c r="T8" s="634"/>
      <c r="U8" s="634"/>
      <c r="V8" s="634"/>
      <c r="W8" s="634"/>
      <c r="X8" s="634"/>
      <c r="Y8" s="634"/>
      <c r="Z8" s="634"/>
      <c r="AA8" s="634"/>
      <c r="AB8" s="634"/>
      <c r="AC8" s="634"/>
      <c r="AD8" s="634"/>
      <c r="AE8" s="634"/>
      <c r="AF8" s="634"/>
      <c r="AG8" s="634"/>
      <c r="AH8" s="634"/>
      <c r="AI8" s="634"/>
      <c r="AJ8" s="634"/>
      <c r="AK8" s="634"/>
      <c r="AL8" s="634"/>
      <c r="AM8" s="634"/>
      <c r="AN8" s="634"/>
      <c r="AO8" s="634"/>
      <c r="AP8" s="634"/>
      <c r="AQ8" s="634"/>
      <c r="AR8" s="634"/>
      <c r="AS8" s="634"/>
      <c r="AT8" s="634"/>
      <c r="AU8" s="634"/>
      <c r="AV8" s="634"/>
      <c r="AW8" s="634"/>
      <c r="AX8" s="634"/>
      <c r="AY8" s="634"/>
      <c r="AZ8" s="634"/>
    </row>
    <row r="9" spans="1:53">
      <c r="A9" s="584" t="s">
        <v>121</v>
      </c>
      <c r="B9" s="584"/>
      <c r="C9" s="584"/>
      <c r="D9" s="584"/>
      <c r="E9" s="584"/>
      <c r="F9" s="584"/>
      <c r="G9" s="584"/>
      <c r="H9" s="584"/>
      <c r="I9" s="584"/>
      <c r="J9" s="584"/>
      <c r="K9" s="584"/>
      <c r="L9" s="584"/>
      <c r="M9" s="584"/>
      <c r="N9" s="584"/>
      <c r="O9" s="584"/>
      <c r="P9" s="584"/>
      <c r="Q9" s="584"/>
      <c r="R9" s="584"/>
      <c r="S9" s="584"/>
      <c r="T9" s="584"/>
      <c r="U9" s="584"/>
      <c r="V9" s="584"/>
      <c r="W9" s="584"/>
      <c r="X9" s="584"/>
      <c r="Y9" s="584"/>
      <c r="Z9" s="584"/>
      <c r="AA9" s="584"/>
      <c r="AB9" s="584"/>
      <c r="AC9" s="584"/>
      <c r="AD9" s="584"/>
      <c r="AE9" s="584"/>
      <c r="AF9" s="584"/>
      <c r="AG9" s="584"/>
      <c r="AH9" s="584"/>
      <c r="AI9" s="584"/>
      <c r="AJ9" s="584"/>
      <c r="AK9" s="584"/>
      <c r="AL9" s="584"/>
      <c r="AM9" s="584"/>
      <c r="AN9" s="584"/>
      <c r="AO9" s="584"/>
      <c r="AP9" s="584"/>
      <c r="AQ9" s="584"/>
      <c r="AR9" s="584"/>
      <c r="AS9" s="584"/>
      <c r="AT9" s="584"/>
      <c r="AU9" s="584"/>
      <c r="AV9" s="584"/>
      <c r="AW9" s="584"/>
      <c r="AX9" s="584"/>
      <c r="AY9" s="584"/>
      <c r="AZ9" s="584"/>
    </row>
    <row r="10" spans="1:53">
      <c r="A10" s="21"/>
      <c r="B10" s="484"/>
      <c r="C10" s="484"/>
      <c r="D10" s="63"/>
      <c r="E10" s="63"/>
      <c r="F10" s="63"/>
      <c r="G10" s="63"/>
      <c r="H10" s="63"/>
      <c r="I10" s="63"/>
      <c r="J10" s="63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0"/>
      <c r="AU10" s="60"/>
      <c r="AV10" s="60"/>
      <c r="AW10" s="60"/>
      <c r="AX10" s="60"/>
      <c r="AY10" s="60"/>
      <c r="AZ10" s="60"/>
    </row>
    <row r="11" spans="1:53">
      <c r="A11" s="577" t="s">
        <v>203</v>
      </c>
      <c r="B11" s="577"/>
      <c r="C11" s="577"/>
      <c r="D11" s="577"/>
      <c r="E11" s="577"/>
      <c r="F11" s="577"/>
      <c r="G11" s="577"/>
      <c r="H11" s="577"/>
      <c r="I11" s="577"/>
      <c r="J11" s="577"/>
      <c r="K11" s="577"/>
      <c r="L11" s="577"/>
      <c r="M11" s="577"/>
      <c r="N11" s="577"/>
      <c r="O11" s="577"/>
      <c r="P11" s="577"/>
      <c r="Q11" s="577"/>
      <c r="R11" s="577"/>
      <c r="S11" s="577"/>
      <c r="T11" s="577"/>
      <c r="U11" s="577"/>
      <c r="V11" s="577"/>
      <c r="W11" s="577"/>
      <c r="X11" s="577"/>
      <c r="Y11" s="577"/>
      <c r="Z11" s="577"/>
      <c r="AA11" s="577"/>
      <c r="AB11" s="577"/>
      <c r="AC11" s="577"/>
      <c r="AD11" s="577"/>
      <c r="AE11" s="577"/>
      <c r="AF11" s="577"/>
      <c r="AG11" s="577"/>
      <c r="AH11" s="577"/>
      <c r="AI11" s="577"/>
      <c r="AJ11" s="577"/>
      <c r="AK11" s="577"/>
      <c r="AL11" s="577"/>
      <c r="AM11" s="577"/>
      <c r="AN11" s="577"/>
      <c r="AO11" s="577"/>
      <c r="AP11" s="577"/>
      <c r="AQ11" s="577"/>
      <c r="AR11" s="577"/>
      <c r="AS11" s="577"/>
      <c r="AT11" s="577"/>
      <c r="AU11" s="577"/>
      <c r="AV11" s="577"/>
      <c r="AW11" s="577"/>
      <c r="AX11" s="577"/>
      <c r="AY11" s="577"/>
      <c r="AZ11" s="577"/>
      <c r="BA11" s="3"/>
    </row>
    <row r="12" spans="1:53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  <c r="M12" s="591"/>
      <c r="N12" s="591"/>
      <c r="O12" s="591"/>
      <c r="P12" s="591"/>
      <c r="Q12" s="591"/>
      <c r="R12" s="591"/>
      <c r="S12" s="591"/>
      <c r="T12" s="591"/>
      <c r="U12" s="591"/>
      <c r="V12" s="591"/>
      <c r="W12" s="591"/>
      <c r="X12" s="591"/>
      <c r="Y12" s="591"/>
      <c r="Z12" s="591"/>
      <c r="AA12" s="591"/>
      <c r="AB12" s="591"/>
      <c r="AC12" s="591"/>
      <c r="AD12" s="591"/>
      <c r="AE12" s="591"/>
      <c r="AF12" s="591"/>
      <c r="AG12" s="591"/>
      <c r="AH12" s="591"/>
      <c r="AI12" s="591"/>
      <c r="AJ12" s="591"/>
      <c r="AK12" s="591"/>
      <c r="AL12" s="591"/>
      <c r="AM12" s="591"/>
      <c r="AN12" s="591"/>
      <c r="AO12" s="591"/>
      <c r="AP12" s="591"/>
      <c r="AQ12" s="591"/>
      <c r="AR12" s="591"/>
      <c r="AS12" s="591"/>
      <c r="AT12" s="63"/>
      <c r="AU12" s="63"/>
      <c r="AV12" s="63"/>
      <c r="AW12" s="63"/>
      <c r="AX12" s="63"/>
      <c r="AY12" s="63"/>
      <c r="AZ12" s="63"/>
    </row>
    <row r="13" spans="1:53" ht="28.5" customHeight="1">
      <c r="A13" s="665" t="s">
        <v>2</v>
      </c>
      <c r="B13" s="639" t="s">
        <v>26</v>
      </c>
      <c r="C13" s="639" t="s">
        <v>205</v>
      </c>
      <c r="D13" s="570" t="s">
        <v>120</v>
      </c>
      <c r="E13" s="570"/>
      <c r="F13" s="570"/>
      <c r="G13" s="570"/>
      <c r="H13" s="570"/>
      <c r="I13" s="570"/>
      <c r="J13" s="570"/>
      <c r="K13" s="662" t="s">
        <v>292</v>
      </c>
      <c r="L13" s="663"/>
      <c r="M13" s="663"/>
      <c r="N13" s="663"/>
      <c r="O13" s="663"/>
      <c r="P13" s="663"/>
      <c r="Q13" s="663"/>
      <c r="R13" s="663"/>
      <c r="S13" s="663"/>
      <c r="T13" s="663"/>
      <c r="U13" s="663"/>
      <c r="V13" s="663"/>
      <c r="W13" s="663"/>
      <c r="X13" s="663"/>
      <c r="Y13" s="663"/>
      <c r="Z13" s="663"/>
      <c r="AA13" s="663"/>
      <c r="AB13" s="663"/>
      <c r="AC13" s="663"/>
      <c r="AD13" s="663"/>
      <c r="AE13" s="663"/>
      <c r="AF13" s="663"/>
      <c r="AG13" s="663"/>
      <c r="AH13" s="663"/>
      <c r="AI13" s="663"/>
      <c r="AJ13" s="663"/>
      <c r="AK13" s="663"/>
      <c r="AL13" s="663"/>
      <c r="AM13" s="663"/>
      <c r="AN13" s="663"/>
      <c r="AO13" s="663"/>
      <c r="AP13" s="663"/>
      <c r="AQ13" s="663"/>
      <c r="AR13" s="663"/>
      <c r="AS13" s="663"/>
      <c r="AT13" s="663"/>
      <c r="AU13" s="663"/>
      <c r="AV13" s="663"/>
      <c r="AW13" s="663"/>
      <c r="AX13" s="663"/>
      <c r="AY13" s="663"/>
      <c r="AZ13" s="664"/>
    </row>
    <row r="14" spans="1:53" ht="36" customHeight="1">
      <c r="A14" s="665"/>
      <c r="B14" s="639"/>
      <c r="C14" s="639"/>
      <c r="D14" s="570"/>
      <c r="E14" s="570"/>
      <c r="F14" s="570"/>
      <c r="G14" s="570"/>
      <c r="H14" s="570"/>
      <c r="I14" s="570"/>
      <c r="J14" s="570"/>
      <c r="K14" s="667" t="s">
        <v>339</v>
      </c>
      <c r="L14" s="668"/>
      <c r="M14" s="668"/>
      <c r="N14" s="668"/>
      <c r="O14" s="668"/>
      <c r="P14" s="668"/>
      <c r="Q14" s="668"/>
      <c r="R14" s="667" t="s">
        <v>340</v>
      </c>
      <c r="S14" s="668"/>
      <c r="T14" s="668"/>
      <c r="U14" s="668"/>
      <c r="V14" s="668"/>
      <c r="W14" s="668"/>
      <c r="X14" s="668"/>
      <c r="Y14" s="650" t="s">
        <v>348</v>
      </c>
      <c r="Z14" s="651"/>
      <c r="AA14" s="651"/>
      <c r="AB14" s="651"/>
      <c r="AC14" s="651"/>
      <c r="AD14" s="651"/>
      <c r="AE14" s="651"/>
      <c r="AF14" s="650" t="s">
        <v>349</v>
      </c>
      <c r="AG14" s="651"/>
      <c r="AH14" s="651"/>
      <c r="AI14" s="651"/>
      <c r="AJ14" s="651"/>
      <c r="AK14" s="651"/>
      <c r="AL14" s="651"/>
      <c r="AM14" s="633" t="s">
        <v>350</v>
      </c>
      <c r="AN14" s="633"/>
      <c r="AO14" s="633"/>
      <c r="AP14" s="633"/>
      <c r="AQ14" s="633"/>
      <c r="AR14" s="633"/>
      <c r="AS14" s="633"/>
      <c r="AT14" s="666" t="s">
        <v>71</v>
      </c>
      <c r="AU14" s="666"/>
      <c r="AV14" s="666"/>
      <c r="AW14" s="666"/>
      <c r="AX14" s="666"/>
      <c r="AY14" s="666"/>
      <c r="AZ14" s="666"/>
    </row>
    <row r="15" spans="1:53" ht="25.9" customHeight="1">
      <c r="A15" s="665"/>
      <c r="B15" s="633"/>
      <c r="C15" s="633"/>
      <c r="D15" s="633" t="s">
        <v>8</v>
      </c>
      <c r="E15" s="633"/>
      <c r="F15" s="633"/>
      <c r="G15" s="633"/>
      <c r="H15" s="633"/>
      <c r="I15" s="633"/>
      <c r="J15" s="633"/>
      <c r="K15" s="661" t="s">
        <v>38</v>
      </c>
      <c r="L15" s="661"/>
      <c r="M15" s="661"/>
      <c r="N15" s="661"/>
      <c r="O15" s="661"/>
      <c r="P15" s="661"/>
      <c r="Q15" s="661"/>
      <c r="R15" s="661" t="s">
        <v>38</v>
      </c>
      <c r="S15" s="661"/>
      <c r="T15" s="661"/>
      <c r="U15" s="661"/>
      <c r="V15" s="661"/>
      <c r="W15" s="661"/>
      <c r="X15" s="661"/>
      <c r="Y15" s="633" t="s">
        <v>38</v>
      </c>
      <c r="Z15" s="633"/>
      <c r="AA15" s="633"/>
      <c r="AB15" s="633"/>
      <c r="AC15" s="633"/>
      <c r="AD15" s="633"/>
      <c r="AE15" s="633"/>
      <c r="AF15" s="633" t="s">
        <v>38</v>
      </c>
      <c r="AG15" s="633"/>
      <c r="AH15" s="633"/>
      <c r="AI15" s="633"/>
      <c r="AJ15" s="633"/>
      <c r="AK15" s="633"/>
      <c r="AL15" s="633"/>
      <c r="AM15" s="650" t="s">
        <v>38</v>
      </c>
      <c r="AN15" s="651"/>
      <c r="AO15" s="651"/>
      <c r="AP15" s="651"/>
      <c r="AQ15" s="651"/>
      <c r="AR15" s="651"/>
      <c r="AS15" s="652"/>
      <c r="AT15" s="633" t="s">
        <v>8</v>
      </c>
      <c r="AU15" s="633"/>
      <c r="AV15" s="633"/>
      <c r="AW15" s="633"/>
      <c r="AX15" s="633"/>
      <c r="AY15" s="633"/>
      <c r="AZ15" s="633"/>
    </row>
    <row r="16" spans="1:53" ht="60.75" customHeight="1">
      <c r="A16" s="665"/>
      <c r="B16" s="659"/>
      <c r="C16" s="660"/>
      <c r="D16" s="482" t="s">
        <v>172</v>
      </c>
      <c r="E16" s="482" t="s">
        <v>173</v>
      </c>
      <c r="F16" s="482" t="s">
        <v>180</v>
      </c>
      <c r="G16" s="482" t="s">
        <v>181</v>
      </c>
      <c r="H16" s="482" t="s">
        <v>182</v>
      </c>
      <c r="I16" s="482" t="s">
        <v>175</v>
      </c>
      <c r="J16" s="167" t="s">
        <v>176</v>
      </c>
      <c r="K16" s="160" t="s">
        <v>172</v>
      </c>
      <c r="L16" s="160" t="s">
        <v>173</v>
      </c>
      <c r="M16" s="160" t="s">
        <v>180</v>
      </c>
      <c r="N16" s="160" t="s">
        <v>181</v>
      </c>
      <c r="O16" s="160" t="s">
        <v>182</v>
      </c>
      <c r="P16" s="160" t="s">
        <v>175</v>
      </c>
      <c r="Q16" s="161" t="s">
        <v>176</v>
      </c>
      <c r="R16" s="160" t="s">
        <v>172</v>
      </c>
      <c r="S16" s="160" t="s">
        <v>173</v>
      </c>
      <c r="T16" s="160" t="s">
        <v>180</v>
      </c>
      <c r="U16" s="160" t="s">
        <v>181</v>
      </c>
      <c r="V16" s="160" t="s">
        <v>182</v>
      </c>
      <c r="W16" s="160" t="s">
        <v>175</v>
      </c>
      <c r="X16" s="161" t="s">
        <v>176</v>
      </c>
      <c r="Y16" s="482" t="s">
        <v>172</v>
      </c>
      <c r="Z16" s="482" t="s">
        <v>173</v>
      </c>
      <c r="AA16" s="482" t="s">
        <v>180</v>
      </c>
      <c r="AB16" s="482" t="s">
        <v>181</v>
      </c>
      <c r="AC16" s="482" t="s">
        <v>182</v>
      </c>
      <c r="AD16" s="482" t="s">
        <v>175</v>
      </c>
      <c r="AE16" s="167" t="s">
        <v>176</v>
      </c>
      <c r="AF16" s="482" t="s">
        <v>172</v>
      </c>
      <c r="AG16" s="482" t="s">
        <v>173</v>
      </c>
      <c r="AH16" s="482" t="s">
        <v>180</v>
      </c>
      <c r="AI16" s="482" t="s">
        <v>181</v>
      </c>
      <c r="AJ16" s="482" t="s">
        <v>182</v>
      </c>
      <c r="AK16" s="482" t="s">
        <v>175</v>
      </c>
      <c r="AL16" s="167" t="s">
        <v>176</v>
      </c>
      <c r="AM16" s="167" t="s">
        <v>172</v>
      </c>
      <c r="AN16" s="167" t="s">
        <v>173</v>
      </c>
      <c r="AO16" s="167" t="s">
        <v>180</v>
      </c>
      <c r="AP16" s="167" t="s">
        <v>181</v>
      </c>
      <c r="AQ16" s="167" t="s">
        <v>182</v>
      </c>
      <c r="AR16" s="167" t="s">
        <v>175</v>
      </c>
      <c r="AS16" s="167" t="s">
        <v>176</v>
      </c>
      <c r="AT16" s="482" t="s">
        <v>172</v>
      </c>
      <c r="AU16" s="482" t="s">
        <v>173</v>
      </c>
      <c r="AV16" s="482" t="s">
        <v>180</v>
      </c>
      <c r="AW16" s="482" t="s">
        <v>181</v>
      </c>
      <c r="AX16" s="482" t="s">
        <v>182</v>
      </c>
      <c r="AY16" s="482" t="s">
        <v>175</v>
      </c>
      <c r="AZ16" s="167" t="s">
        <v>176</v>
      </c>
    </row>
    <row r="17" spans="1:52">
      <c r="A17" s="481">
        <v>1</v>
      </c>
      <c r="B17" s="481">
        <v>2</v>
      </c>
      <c r="C17" s="481">
        <v>3</v>
      </c>
      <c r="D17" s="121" t="s">
        <v>267</v>
      </c>
      <c r="E17" s="121" t="s">
        <v>268</v>
      </c>
      <c r="F17" s="121" t="s">
        <v>269</v>
      </c>
      <c r="G17" s="121" t="s">
        <v>270</v>
      </c>
      <c r="H17" s="121" t="s">
        <v>271</v>
      </c>
      <c r="I17" s="121" t="s">
        <v>272</v>
      </c>
      <c r="J17" s="121" t="s">
        <v>273</v>
      </c>
      <c r="K17" s="14" t="s">
        <v>252</v>
      </c>
      <c r="L17" s="14" t="s">
        <v>253</v>
      </c>
      <c r="M17" s="14" t="s">
        <v>254</v>
      </c>
      <c r="N17" s="14" t="s">
        <v>255</v>
      </c>
      <c r="O17" s="14" t="s">
        <v>256</v>
      </c>
      <c r="P17" s="14" t="s">
        <v>257</v>
      </c>
      <c r="Q17" s="14" t="s">
        <v>258</v>
      </c>
      <c r="R17" s="14" t="s">
        <v>259</v>
      </c>
      <c r="S17" s="14" t="s">
        <v>260</v>
      </c>
      <c r="T17" s="14" t="s">
        <v>261</v>
      </c>
      <c r="U17" s="14" t="s">
        <v>262</v>
      </c>
      <c r="V17" s="14" t="s">
        <v>263</v>
      </c>
      <c r="W17" s="14" t="s">
        <v>264</v>
      </c>
      <c r="X17" s="14" t="s">
        <v>265</v>
      </c>
      <c r="Y17" s="121" t="s">
        <v>274</v>
      </c>
      <c r="Z17" s="121" t="s">
        <v>275</v>
      </c>
      <c r="AA17" s="121" t="s">
        <v>276</v>
      </c>
      <c r="AB17" s="121" t="s">
        <v>277</v>
      </c>
      <c r="AC17" s="121" t="s">
        <v>277</v>
      </c>
      <c r="AD17" s="121" t="s">
        <v>278</v>
      </c>
      <c r="AE17" s="121" t="s">
        <v>279</v>
      </c>
      <c r="AF17" s="121" t="s">
        <v>274</v>
      </c>
      <c r="AG17" s="121" t="s">
        <v>275</v>
      </c>
      <c r="AH17" s="121" t="s">
        <v>276</v>
      </c>
      <c r="AI17" s="121" t="s">
        <v>277</v>
      </c>
      <c r="AJ17" s="121" t="s">
        <v>277</v>
      </c>
      <c r="AK17" s="121" t="s">
        <v>278</v>
      </c>
      <c r="AL17" s="121" t="s">
        <v>279</v>
      </c>
      <c r="AM17" s="121" t="s">
        <v>280</v>
      </c>
      <c r="AN17" s="121" t="s">
        <v>281</v>
      </c>
      <c r="AO17" s="121" t="s">
        <v>282</v>
      </c>
      <c r="AP17" s="121" t="s">
        <v>283</v>
      </c>
      <c r="AQ17" s="121" t="s">
        <v>284</v>
      </c>
      <c r="AR17" s="121" t="s">
        <v>283</v>
      </c>
      <c r="AS17" s="121" t="s">
        <v>285</v>
      </c>
      <c r="AT17" s="121" t="s">
        <v>286</v>
      </c>
      <c r="AU17" s="121" t="s">
        <v>287</v>
      </c>
      <c r="AV17" s="121" t="s">
        <v>288</v>
      </c>
      <c r="AW17" s="121" t="s">
        <v>289</v>
      </c>
      <c r="AX17" s="121" t="s">
        <v>290</v>
      </c>
      <c r="AY17" s="121" t="s">
        <v>291</v>
      </c>
      <c r="AZ17" s="121" t="s">
        <v>289</v>
      </c>
    </row>
    <row r="18" spans="1:52">
      <c r="A18" s="222" t="s">
        <v>420</v>
      </c>
      <c r="B18" s="220" t="s">
        <v>179</v>
      </c>
      <c r="C18" s="64"/>
      <c r="D18" s="485"/>
      <c r="E18" s="65"/>
      <c r="F18" s="65"/>
      <c r="G18" s="65"/>
      <c r="H18" s="480"/>
      <c r="I18" s="480"/>
      <c r="J18" s="480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93"/>
      <c r="Y18" s="480"/>
      <c r="Z18" s="480"/>
      <c r="AA18" s="480"/>
      <c r="AB18" s="480"/>
      <c r="AC18" s="480"/>
      <c r="AD18" s="480"/>
      <c r="AE18" s="193"/>
      <c r="AF18" s="480"/>
      <c r="AG18" s="480"/>
      <c r="AH18" s="480"/>
      <c r="AI18" s="480"/>
      <c r="AJ18" s="480"/>
      <c r="AK18" s="480"/>
      <c r="AL18" s="193"/>
      <c r="AM18" s="193"/>
      <c r="AN18" s="193"/>
      <c r="AO18" s="193"/>
      <c r="AP18" s="193"/>
      <c r="AQ18" s="193"/>
      <c r="AR18" s="193"/>
      <c r="AS18" s="193"/>
      <c r="AT18" s="485"/>
      <c r="AU18" s="480"/>
      <c r="AV18" s="480"/>
      <c r="AW18" s="480"/>
      <c r="AX18" s="480"/>
      <c r="AY18" s="480"/>
      <c r="AZ18" s="193"/>
    </row>
    <row r="19" spans="1:52">
      <c r="A19" s="283" t="s">
        <v>53</v>
      </c>
      <c r="B19" s="220" t="s">
        <v>169</v>
      </c>
      <c r="C19" s="25"/>
      <c r="D19" s="485"/>
      <c r="E19" s="65"/>
      <c r="F19" s="65"/>
      <c r="G19" s="65"/>
      <c r="H19" s="480"/>
      <c r="I19" s="480"/>
      <c r="J19" s="480"/>
      <c r="K19" s="171"/>
      <c r="L19" s="171"/>
      <c r="M19" s="35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93"/>
      <c r="Y19" s="480"/>
      <c r="Z19" s="480"/>
      <c r="AA19" s="480"/>
      <c r="AB19" s="480"/>
      <c r="AC19" s="480"/>
      <c r="AD19" s="480"/>
      <c r="AE19" s="193"/>
      <c r="AF19" s="480"/>
      <c r="AG19" s="480"/>
      <c r="AH19" s="480"/>
      <c r="AI19" s="480"/>
      <c r="AJ19" s="480"/>
      <c r="AK19" s="480"/>
      <c r="AL19" s="193"/>
      <c r="AM19" s="193"/>
      <c r="AN19" s="193"/>
      <c r="AO19" s="193"/>
      <c r="AP19" s="193"/>
      <c r="AQ19" s="193"/>
      <c r="AR19" s="193"/>
      <c r="AS19" s="193"/>
      <c r="AT19" s="485"/>
      <c r="AU19" s="480"/>
      <c r="AV19" s="480"/>
      <c r="AW19" s="480"/>
      <c r="AX19" s="480"/>
      <c r="AY19" s="480"/>
      <c r="AZ19" s="193"/>
    </row>
    <row r="20" spans="1:52" ht="37.5">
      <c r="A20" s="283" t="s">
        <v>151</v>
      </c>
      <c r="B20" s="220" t="s">
        <v>191</v>
      </c>
      <c r="C20" s="25"/>
      <c r="D20" s="485"/>
      <c r="E20" s="65"/>
      <c r="F20" s="65"/>
      <c r="G20" s="65"/>
      <c r="H20" s="480"/>
      <c r="I20" s="480"/>
      <c r="J20" s="480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480"/>
      <c r="Z20" s="480"/>
      <c r="AA20" s="480"/>
      <c r="AB20" s="480"/>
      <c r="AC20" s="480"/>
      <c r="AD20" s="480"/>
      <c r="AE20" s="480"/>
      <c r="AF20" s="480"/>
      <c r="AG20" s="480"/>
      <c r="AH20" s="480"/>
      <c r="AI20" s="480"/>
      <c r="AJ20" s="480"/>
      <c r="AK20" s="480"/>
      <c r="AL20" s="480"/>
      <c r="AM20" s="480"/>
      <c r="AN20" s="480"/>
      <c r="AO20" s="480"/>
      <c r="AP20" s="480"/>
      <c r="AQ20" s="480"/>
      <c r="AR20" s="480"/>
      <c r="AS20" s="480"/>
      <c r="AT20" s="485"/>
      <c r="AU20" s="480"/>
      <c r="AV20" s="480"/>
      <c r="AW20" s="480"/>
      <c r="AX20" s="480"/>
      <c r="AY20" s="480"/>
      <c r="AZ20" s="480"/>
    </row>
    <row r="21" spans="1:52" ht="56.25">
      <c r="A21" s="283" t="s">
        <v>149</v>
      </c>
      <c r="B21" s="220" t="s">
        <v>192</v>
      </c>
      <c r="C21" s="25"/>
      <c r="D21" s="485"/>
      <c r="E21" s="65"/>
      <c r="F21" s="65"/>
      <c r="G21" s="65"/>
      <c r="H21" s="480"/>
      <c r="I21" s="480"/>
      <c r="J21" s="480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480"/>
      <c r="Z21" s="480"/>
      <c r="AA21" s="480"/>
      <c r="AB21" s="480"/>
      <c r="AC21" s="480"/>
      <c r="AD21" s="480"/>
      <c r="AE21" s="480"/>
      <c r="AF21" s="480"/>
      <c r="AG21" s="480"/>
      <c r="AH21" s="480"/>
      <c r="AI21" s="480"/>
      <c r="AJ21" s="480"/>
      <c r="AK21" s="480"/>
      <c r="AL21" s="480"/>
      <c r="AM21" s="480"/>
      <c r="AN21" s="480"/>
      <c r="AO21" s="480"/>
      <c r="AP21" s="480"/>
      <c r="AQ21" s="480"/>
      <c r="AR21" s="480"/>
      <c r="AS21" s="480"/>
      <c r="AT21" s="485"/>
      <c r="AU21" s="480"/>
      <c r="AV21" s="480"/>
      <c r="AW21" s="480"/>
      <c r="AX21" s="480"/>
      <c r="AY21" s="480"/>
      <c r="AZ21" s="480"/>
    </row>
    <row r="22" spans="1:52" ht="22.5" customHeight="1">
      <c r="A22" s="283" t="s">
        <v>148</v>
      </c>
      <c r="B22" s="220" t="s">
        <v>193</v>
      </c>
      <c r="C22" s="25"/>
      <c r="D22" s="485"/>
      <c r="E22" s="65"/>
      <c r="F22" s="65"/>
      <c r="G22" s="65"/>
      <c r="H22" s="480"/>
      <c r="I22" s="480"/>
      <c r="J22" s="480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480"/>
      <c r="Z22" s="480"/>
      <c r="AA22" s="480"/>
      <c r="AB22" s="480"/>
      <c r="AC22" s="480"/>
      <c r="AD22" s="480"/>
      <c r="AE22" s="480"/>
      <c r="AF22" s="480"/>
      <c r="AG22" s="480"/>
      <c r="AH22" s="480"/>
      <c r="AI22" s="480"/>
      <c r="AJ22" s="480"/>
      <c r="AK22" s="480"/>
      <c r="AL22" s="480"/>
      <c r="AM22" s="480"/>
      <c r="AN22" s="480"/>
      <c r="AO22" s="480"/>
      <c r="AP22" s="480"/>
      <c r="AQ22" s="480"/>
      <c r="AR22" s="480"/>
      <c r="AS22" s="480"/>
      <c r="AT22" s="485"/>
      <c r="AU22" s="480"/>
      <c r="AV22" s="480"/>
      <c r="AW22" s="480"/>
      <c r="AX22" s="480"/>
      <c r="AY22" s="480"/>
      <c r="AZ22" s="480"/>
    </row>
    <row r="23" spans="1:52">
      <c r="A23" s="485" t="s">
        <v>148</v>
      </c>
      <c r="B23" s="458" t="str">
        <f>'2'!B20</f>
        <v>Реконструкция ЩПТ, ЩСН ПС 110/10/6 кВ Прокатная</v>
      </c>
      <c r="C23" s="466" t="str">
        <f>'2'!C20</f>
        <v>O_ЩПТ, ЩСН Прокатная</v>
      </c>
      <c r="D23" s="65"/>
      <c r="E23" s="65"/>
      <c r="F23" s="65"/>
      <c r="G23" s="65"/>
      <c r="H23" s="480"/>
      <c r="I23" s="480"/>
      <c r="J23" s="480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480"/>
      <c r="Z23" s="480"/>
      <c r="AA23" s="480"/>
      <c r="AB23" s="480"/>
      <c r="AC23" s="480"/>
      <c r="AD23" s="480"/>
      <c r="AE23" s="480"/>
      <c r="AF23" s="480"/>
      <c r="AG23" s="480"/>
      <c r="AH23" s="480"/>
      <c r="AI23" s="480"/>
      <c r="AJ23" s="480"/>
      <c r="AK23" s="480"/>
      <c r="AL23" s="480"/>
      <c r="AM23" s="480"/>
      <c r="AN23" s="480"/>
      <c r="AO23" s="480"/>
      <c r="AP23" s="480"/>
      <c r="AQ23" s="480"/>
      <c r="AR23" s="480"/>
      <c r="AS23" s="480"/>
      <c r="AT23" s="480"/>
      <c r="AU23" s="480"/>
      <c r="AV23" s="480"/>
      <c r="AW23" s="480"/>
      <c r="AX23" s="480"/>
      <c r="AY23" s="480"/>
      <c r="AZ23" s="480"/>
    </row>
    <row r="24" spans="1:52">
      <c r="A24" s="485" t="s">
        <v>148</v>
      </c>
      <c r="B24" s="458" t="str">
        <f>'2'!B21</f>
        <v>Реконструкция ПС 110/6 кВ НТМК</v>
      </c>
      <c r="C24" s="466" t="str">
        <f>'2'!C21</f>
        <v>O_ПС-110кВ НТМК</v>
      </c>
      <c r="D24" s="65"/>
      <c r="E24" s="65"/>
      <c r="F24" s="65"/>
      <c r="G24" s="65"/>
      <c r="H24" s="480"/>
      <c r="I24" s="480"/>
      <c r="J24" s="480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480"/>
      <c r="Z24" s="480"/>
      <c r="AA24" s="480"/>
      <c r="AB24" s="480"/>
      <c r="AC24" s="480"/>
      <c r="AD24" s="480"/>
      <c r="AE24" s="480"/>
      <c r="AF24" s="480"/>
      <c r="AG24" s="480"/>
      <c r="AH24" s="480"/>
      <c r="AI24" s="480"/>
      <c r="AJ24" s="480"/>
      <c r="AK24" s="480"/>
      <c r="AL24" s="480"/>
      <c r="AM24" s="480"/>
      <c r="AN24" s="480"/>
      <c r="AO24" s="480"/>
      <c r="AP24" s="480"/>
      <c r="AQ24" s="480"/>
      <c r="AR24" s="480"/>
      <c r="AS24" s="480"/>
      <c r="AT24" s="480"/>
      <c r="AU24" s="480"/>
      <c r="AV24" s="480"/>
      <c r="AW24" s="480"/>
      <c r="AX24" s="480"/>
      <c r="AY24" s="480"/>
      <c r="AZ24" s="480"/>
    </row>
    <row r="25" spans="1:52" ht="37.5">
      <c r="A25" s="485" t="s">
        <v>148</v>
      </c>
      <c r="B25" s="458" t="str">
        <f>'2'!B22</f>
        <v>Реконструкция системы телемеханики и связи на ПС 110/6 кВ Обжиговая</v>
      </c>
      <c r="C25" s="466" t="str">
        <f>'2'!C22</f>
        <v>О_Телемеханика_Обжиговая</v>
      </c>
      <c r="D25" s="65"/>
      <c r="E25" s="65"/>
      <c r="F25" s="65"/>
      <c r="G25" s="65"/>
      <c r="H25" s="480"/>
      <c r="I25" s="480"/>
      <c r="J25" s="480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480"/>
      <c r="Z25" s="480"/>
      <c r="AA25" s="480"/>
      <c r="AB25" s="480"/>
      <c r="AC25" s="480"/>
      <c r="AD25" s="480"/>
      <c r="AE25" s="480"/>
      <c r="AF25" s="480"/>
      <c r="AG25" s="480"/>
      <c r="AH25" s="480"/>
      <c r="AI25" s="480"/>
      <c r="AJ25" s="480"/>
      <c r="AK25" s="480"/>
      <c r="AL25" s="480"/>
      <c r="AM25" s="480"/>
      <c r="AN25" s="480"/>
      <c r="AO25" s="480"/>
      <c r="AP25" s="480"/>
      <c r="AQ25" s="480"/>
      <c r="AR25" s="480"/>
      <c r="AS25" s="480"/>
      <c r="AT25" s="480"/>
      <c r="AU25" s="480"/>
      <c r="AV25" s="480"/>
      <c r="AW25" s="480"/>
      <c r="AX25" s="480"/>
      <c r="AY25" s="480"/>
      <c r="AZ25" s="480"/>
    </row>
    <row r="26" spans="1:52" ht="37.5">
      <c r="A26" s="485" t="s">
        <v>148</v>
      </c>
      <c r="B26" s="458" t="str">
        <f>'2'!B23</f>
        <v>Реконструкция ВЛ-6 кВ №18</v>
      </c>
      <c r="C26" s="466" t="str">
        <f>'2'!C23</f>
        <v>O_Сеть электроснабжения ВЛ-6 кВ №18</v>
      </c>
      <c r="D26" s="65"/>
      <c r="E26" s="65"/>
      <c r="F26" s="65"/>
      <c r="G26" s="65"/>
      <c r="H26" s="480"/>
      <c r="I26" s="480"/>
      <c r="J26" s="480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71"/>
      <c r="Y26" s="480"/>
      <c r="Z26" s="480"/>
      <c r="AA26" s="480"/>
      <c r="AB26" s="480"/>
      <c r="AC26" s="480"/>
      <c r="AD26" s="480"/>
      <c r="AE26" s="480"/>
      <c r="AF26" s="480"/>
      <c r="AG26" s="480"/>
      <c r="AH26" s="480"/>
      <c r="AI26" s="480"/>
      <c r="AJ26" s="480"/>
      <c r="AK26" s="480"/>
      <c r="AL26" s="480"/>
      <c r="AM26" s="480"/>
      <c r="AN26" s="480"/>
      <c r="AO26" s="480"/>
      <c r="AP26" s="480"/>
      <c r="AQ26" s="480"/>
      <c r="AR26" s="480"/>
      <c r="AS26" s="480"/>
      <c r="AT26" s="480"/>
      <c r="AU26" s="480"/>
      <c r="AV26" s="480"/>
      <c r="AW26" s="480"/>
      <c r="AX26" s="480"/>
      <c r="AY26" s="480"/>
      <c r="AZ26" s="480"/>
    </row>
    <row r="27" spans="1:52">
      <c r="A27" s="485" t="s">
        <v>148</v>
      </c>
      <c r="B27" s="458" t="str">
        <f>'2'!B24</f>
        <v>Реконструкция ПС-16 (с заменой отходящей КВЛ-6 кВ ф.7 ПС-16 до РП-3)</v>
      </c>
      <c r="C27" s="466" t="str">
        <f>'2'!C24</f>
        <v>O_ПС-16</v>
      </c>
      <c r="D27" s="65"/>
      <c r="E27" s="65"/>
      <c r="F27" s="65"/>
      <c r="G27" s="65"/>
      <c r="H27" s="480"/>
      <c r="I27" s="480"/>
      <c r="J27" s="480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480"/>
      <c r="Z27" s="480"/>
      <c r="AA27" s="480"/>
      <c r="AB27" s="480"/>
      <c r="AC27" s="480"/>
      <c r="AD27" s="480"/>
      <c r="AE27" s="480"/>
      <c r="AF27" s="480"/>
      <c r="AG27" s="480"/>
      <c r="AH27" s="480"/>
      <c r="AI27" s="480"/>
      <c r="AJ27" s="480"/>
      <c r="AK27" s="480"/>
      <c r="AL27" s="480"/>
      <c r="AM27" s="480"/>
      <c r="AN27" s="480"/>
      <c r="AO27" s="480"/>
      <c r="AP27" s="480"/>
      <c r="AQ27" s="480"/>
      <c r="AR27" s="480"/>
      <c r="AS27" s="480"/>
      <c r="AT27" s="480"/>
      <c r="AU27" s="480"/>
      <c r="AV27" s="480"/>
      <c r="AW27" s="480"/>
      <c r="AX27" s="480"/>
      <c r="AY27" s="480"/>
      <c r="AZ27" s="480"/>
    </row>
    <row r="28" spans="1:52" ht="75">
      <c r="A28" s="485" t="s">
        <v>148</v>
      </c>
      <c r="B28" s="458" t="str">
        <f>'2'!B25</f>
        <v>Реконструкция АЧР, СКУД на ПС Прокатная, Коксовая, Шлаковая, Доменная, Кислородная, Нижняя</v>
      </c>
      <c r="C28" s="466" t="str">
        <f>'2'!C25</f>
        <v>O_АЧР Прокатная, Коксовая, Шлаковая, Доменная, Кислородная, Нижняя</v>
      </c>
      <c r="D28" s="65"/>
      <c r="E28" s="65"/>
      <c r="F28" s="65"/>
      <c r="G28" s="65"/>
      <c r="H28" s="480"/>
      <c r="I28" s="480"/>
      <c r="J28" s="480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480"/>
      <c r="Z28" s="480"/>
      <c r="AA28" s="480"/>
      <c r="AB28" s="480"/>
      <c r="AC28" s="480"/>
      <c r="AD28" s="480"/>
      <c r="AE28" s="480"/>
      <c r="AF28" s="480"/>
      <c r="AG28" s="480"/>
      <c r="AH28" s="480"/>
      <c r="AI28" s="480"/>
      <c r="AJ28" s="480"/>
      <c r="AK28" s="480"/>
      <c r="AL28" s="480"/>
      <c r="AM28" s="480"/>
      <c r="AN28" s="480"/>
      <c r="AO28" s="480"/>
      <c r="AP28" s="480"/>
      <c r="AQ28" s="480"/>
      <c r="AR28" s="480"/>
      <c r="AS28" s="480"/>
      <c r="AT28" s="480"/>
      <c r="AU28" s="480"/>
      <c r="AV28" s="480"/>
      <c r="AW28" s="480"/>
      <c r="AX28" s="480"/>
      <c r="AY28" s="480"/>
      <c r="AZ28" s="480"/>
    </row>
    <row r="29" spans="1:52" ht="37.5">
      <c r="A29" s="485" t="s">
        <v>148</v>
      </c>
      <c r="B29" s="458" t="str">
        <f>'2'!B26</f>
        <v>Реконструкция системы АИИСКУЭ (выполнение обязательств, предусмотренных 522-ФЗ)</v>
      </c>
      <c r="C29" s="466" t="str">
        <f>'2'!C26</f>
        <v>О_Система АИИСКУЭ</v>
      </c>
      <c r="D29" s="65"/>
      <c r="E29" s="65"/>
      <c r="F29" s="65"/>
      <c r="G29" s="65"/>
      <c r="H29" s="480"/>
      <c r="I29" s="480"/>
      <c r="J29" s="480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480"/>
      <c r="Z29" s="480"/>
      <c r="AA29" s="480"/>
      <c r="AB29" s="480"/>
      <c r="AC29" s="480"/>
      <c r="AD29" s="480"/>
      <c r="AE29" s="480"/>
      <c r="AF29" s="480"/>
      <c r="AG29" s="480"/>
      <c r="AH29" s="480"/>
      <c r="AI29" s="480"/>
      <c r="AJ29" s="480"/>
      <c r="AK29" s="480"/>
      <c r="AL29" s="480"/>
      <c r="AM29" s="480"/>
      <c r="AN29" s="480"/>
      <c r="AO29" s="480"/>
      <c r="AP29" s="480"/>
      <c r="AQ29" s="480"/>
      <c r="AR29" s="480"/>
      <c r="AS29" s="480"/>
      <c r="AT29" s="480"/>
      <c r="AU29" s="480"/>
      <c r="AV29" s="480"/>
      <c r="AW29" s="480"/>
      <c r="AX29" s="480"/>
      <c r="AY29" s="480"/>
      <c r="AZ29" s="480"/>
    </row>
    <row r="30" spans="1:52" ht="37.5">
      <c r="A30" s="485" t="s">
        <v>148</v>
      </c>
      <c r="B30" s="458" t="str">
        <f>'2'!B27</f>
        <v>Реконструкция РАС и системы освещeния на ПС Магнетитовая, Аглофабрика, Горная, Карьер</v>
      </c>
      <c r="C30" s="466" t="str">
        <f>'2'!C27</f>
        <v>O_Система РАС В</v>
      </c>
      <c r="D30" s="65"/>
      <c r="E30" s="65"/>
      <c r="F30" s="65"/>
      <c r="G30" s="65"/>
      <c r="H30" s="480"/>
      <c r="I30" s="480"/>
      <c r="J30" s="480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71"/>
      <c r="Y30" s="480"/>
      <c r="Z30" s="480"/>
      <c r="AA30" s="480"/>
      <c r="AB30" s="480"/>
      <c r="AC30" s="480"/>
      <c r="AD30" s="480"/>
      <c r="AE30" s="480"/>
      <c r="AF30" s="480"/>
      <c r="AG30" s="480"/>
      <c r="AH30" s="480"/>
      <c r="AI30" s="480"/>
      <c r="AJ30" s="480"/>
      <c r="AK30" s="480"/>
      <c r="AL30" s="480"/>
      <c r="AM30" s="480"/>
      <c r="AN30" s="480"/>
      <c r="AO30" s="480"/>
      <c r="AP30" s="480"/>
      <c r="AQ30" s="480"/>
      <c r="AR30" s="480"/>
      <c r="AS30" s="480"/>
      <c r="AT30" s="480"/>
      <c r="AU30" s="480"/>
      <c r="AV30" s="480"/>
      <c r="AW30" s="480"/>
      <c r="AX30" s="480"/>
      <c r="AY30" s="480"/>
      <c r="AZ30" s="480"/>
    </row>
    <row r="31" spans="1:52" ht="37.5">
      <c r="A31" s="485" t="s">
        <v>148</v>
      </c>
      <c r="B31" s="458" t="str">
        <f>'2'!B28</f>
        <v>Реконструкция регистраторов аварийных событий на ПС НТМК, Кислородная, Коксовая, Доменная</v>
      </c>
      <c r="C31" s="466" t="str">
        <f>'2'!C28</f>
        <v>O_Система РАС Н</v>
      </c>
      <c r="D31" s="65"/>
      <c r="E31" s="65"/>
      <c r="F31" s="65"/>
      <c r="G31" s="65"/>
      <c r="H31" s="480"/>
      <c r="I31" s="480"/>
      <c r="J31" s="480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480"/>
      <c r="Z31" s="480"/>
      <c r="AA31" s="480"/>
      <c r="AB31" s="480"/>
      <c r="AC31" s="480"/>
      <c r="AD31" s="480"/>
      <c r="AE31" s="480"/>
      <c r="AF31" s="480"/>
      <c r="AG31" s="480"/>
      <c r="AH31" s="480"/>
      <c r="AI31" s="480"/>
      <c r="AJ31" s="480"/>
      <c r="AK31" s="480"/>
      <c r="AL31" s="480"/>
      <c r="AM31" s="480"/>
      <c r="AN31" s="480"/>
      <c r="AO31" s="480"/>
      <c r="AP31" s="480"/>
      <c r="AQ31" s="480"/>
      <c r="AR31" s="480"/>
      <c r="AS31" s="480"/>
      <c r="AT31" s="480"/>
      <c r="AU31" s="480"/>
      <c r="AV31" s="480"/>
      <c r="AW31" s="480"/>
      <c r="AX31" s="480"/>
      <c r="AY31" s="480"/>
      <c r="AZ31" s="480"/>
    </row>
    <row r="32" spans="1:52">
      <c r="A32" s="485" t="s">
        <v>148</v>
      </c>
      <c r="B32" s="458" t="str">
        <f>'2'!B29</f>
        <v>Реконструкция АЧР ПС Карьер</v>
      </c>
      <c r="C32" s="466" t="str">
        <f>'2'!C29</f>
        <v>O_АЧР ПС Карьер</v>
      </c>
      <c r="D32" s="65"/>
      <c r="E32" s="65"/>
      <c r="F32" s="65"/>
      <c r="G32" s="65"/>
      <c r="H32" s="480"/>
      <c r="I32" s="480"/>
      <c r="J32" s="480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480"/>
      <c r="Z32" s="480"/>
      <c r="AA32" s="480"/>
      <c r="AB32" s="480"/>
      <c r="AC32" s="480"/>
      <c r="AD32" s="480"/>
      <c r="AE32" s="480"/>
      <c r="AF32" s="480"/>
      <c r="AG32" s="480"/>
      <c r="AH32" s="480"/>
      <c r="AI32" s="480"/>
      <c r="AJ32" s="480"/>
      <c r="AK32" s="480"/>
      <c r="AL32" s="480"/>
      <c r="AM32" s="480"/>
      <c r="AN32" s="480"/>
      <c r="AO32" s="480"/>
      <c r="AP32" s="480"/>
      <c r="AQ32" s="480"/>
      <c r="AR32" s="480"/>
      <c r="AS32" s="480"/>
      <c r="AT32" s="480"/>
      <c r="AU32" s="480"/>
      <c r="AV32" s="480"/>
      <c r="AW32" s="480"/>
      <c r="AX32" s="480"/>
      <c r="AY32" s="480"/>
      <c r="AZ32" s="480"/>
    </row>
    <row r="33" spans="1:52">
      <c r="A33" s="485" t="s">
        <v>148</v>
      </c>
      <c r="B33" s="458" t="str">
        <f>'2'!B30</f>
        <v>Реконструкция ПС 110/35/6 кВ Коксовая</v>
      </c>
      <c r="C33" s="466" t="str">
        <f>'2'!C30</f>
        <v>O_ПС-110кВ Коксовая</v>
      </c>
      <c r="D33" s="65"/>
      <c r="E33" s="65"/>
      <c r="F33" s="65"/>
      <c r="G33" s="65"/>
      <c r="H33" s="480"/>
      <c r="I33" s="480"/>
      <c r="J33" s="480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480"/>
      <c r="Z33" s="480"/>
      <c r="AA33" s="480"/>
      <c r="AB33" s="480"/>
      <c r="AC33" s="480"/>
      <c r="AD33" s="480"/>
      <c r="AE33" s="480"/>
      <c r="AF33" s="480"/>
      <c r="AG33" s="480"/>
      <c r="AH33" s="480"/>
      <c r="AI33" s="480"/>
      <c r="AJ33" s="480"/>
      <c r="AK33" s="480"/>
      <c r="AL33" s="480"/>
      <c r="AM33" s="480"/>
      <c r="AN33" s="480"/>
      <c r="AO33" s="480"/>
      <c r="AP33" s="480"/>
      <c r="AQ33" s="480"/>
      <c r="AR33" s="480"/>
      <c r="AS33" s="480"/>
      <c r="AT33" s="480"/>
      <c r="AU33" s="480"/>
      <c r="AV33" s="480"/>
      <c r="AW33" s="480"/>
      <c r="AX33" s="480"/>
      <c r="AY33" s="480"/>
      <c r="AZ33" s="480"/>
    </row>
    <row r="34" spans="1:52">
      <c r="A34" s="485" t="s">
        <v>148</v>
      </c>
      <c r="B34" s="458" t="str">
        <f>'2'!B31</f>
        <v>Реконструкция  ПС 35/6 кВ  Шахта</v>
      </c>
      <c r="C34" s="466" t="str">
        <f>'2'!C31</f>
        <v>O_ПС-35 кВ Шахта</v>
      </c>
      <c r="D34" s="65"/>
      <c r="E34" s="65"/>
      <c r="F34" s="65"/>
      <c r="G34" s="65"/>
      <c r="H34" s="480"/>
      <c r="I34" s="480"/>
      <c r="J34" s="480"/>
      <c r="K34" s="171"/>
      <c r="L34" s="171"/>
      <c r="M34" s="171"/>
      <c r="N34" s="171"/>
      <c r="O34" s="171"/>
      <c r="P34" s="171"/>
      <c r="Q34" s="171"/>
      <c r="R34" s="171"/>
      <c r="S34" s="171"/>
      <c r="T34" s="171"/>
      <c r="U34" s="171"/>
      <c r="V34" s="171"/>
      <c r="W34" s="171"/>
      <c r="X34" s="171"/>
      <c r="Y34" s="480"/>
      <c r="Z34" s="480"/>
      <c r="AA34" s="480"/>
      <c r="AB34" s="480"/>
      <c r="AC34" s="480"/>
      <c r="AD34" s="480"/>
      <c r="AE34" s="480"/>
      <c r="AF34" s="480"/>
      <c r="AG34" s="480"/>
      <c r="AH34" s="480"/>
      <c r="AI34" s="480"/>
      <c r="AJ34" s="480"/>
      <c r="AK34" s="480"/>
      <c r="AL34" s="480"/>
      <c r="AM34" s="480"/>
      <c r="AN34" s="480"/>
      <c r="AO34" s="480"/>
      <c r="AP34" s="480"/>
      <c r="AQ34" s="480"/>
      <c r="AR34" s="480"/>
      <c r="AS34" s="480"/>
      <c r="AT34" s="480"/>
      <c r="AU34" s="480"/>
      <c r="AV34" s="480"/>
      <c r="AW34" s="480"/>
      <c r="AX34" s="480"/>
      <c r="AY34" s="480"/>
      <c r="AZ34" s="480"/>
    </row>
    <row r="35" spans="1:52" ht="37.5">
      <c r="A35" s="485" t="s">
        <v>148</v>
      </c>
      <c r="B35" s="458" t="str">
        <f>'2'!B32</f>
        <v>Реконструкция  ПС 110/6 кВ Обогатительная</v>
      </c>
      <c r="C35" s="466" t="str">
        <f>'2'!C32</f>
        <v>O_ПС-110кВ Обогатительная</v>
      </c>
      <c r="D35" s="65"/>
      <c r="E35" s="65"/>
      <c r="F35" s="65"/>
      <c r="G35" s="65"/>
      <c r="H35" s="480"/>
      <c r="I35" s="480"/>
      <c r="J35" s="480"/>
      <c r="K35" s="171"/>
      <c r="L35" s="171"/>
      <c r="M35" s="171"/>
      <c r="N35" s="171"/>
      <c r="O35" s="171"/>
      <c r="P35" s="171"/>
      <c r="Q35" s="171"/>
      <c r="R35" s="171"/>
      <c r="S35" s="171"/>
      <c r="T35" s="171"/>
      <c r="U35" s="171"/>
      <c r="V35" s="171"/>
      <c r="W35" s="171"/>
      <c r="X35" s="171"/>
      <c r="Y35" s="480"/>
      <c r="Z35" s="480"/>
      <c r="AA35" s="480"/>
      <c r="AB35" s="480"/>
      <c r="AC35" s="480"/>
      <c r="AD35" s="480"/>
      <c r="AE35" s="480"/>
      <c r="AF35" s="480"/>
      <c r="AG35" s="480"/>
      <c r="AH35" s="480"/>
      <c r="AI35" s="480"/>
      <c r="AJ35" s="480"/>
      <c r="AK35" s="480"/>
      <c r="AL35" s="480"/>
      <c r="AM35" s="480"/>
      <c r="AN35" s="480"/>
      <c r="AO35" s="480"/>
      <c r="AP35" s="480"/>
      <c r="AQ35" s="480"/>
      <c r="AR35" s="480"/>
      <c r="AS35" s="480"/>
      <c r="AT35" s="480"/>
      <c r="AU35" s="480"/>
      <c r="AV35" s="480"/>
      <c r="AW35" s="480"/>
      <c r="AX35" s="480"/>
      <c r="AY35" s="480"/>
      <c r="AZ35" s="480"/>
    </row>
    <row r="36" spans="1:52">
      <c r="A36" s="485" t="s">
        <v>148</v>
      </c>
      <c r="B36" s="458" t="str">
        <f>'2'!B33</f>
        <v>Реконструкция  ПС 110/6 кВ Обжиговая</v>
      </c>
      <c r="C36" s="466" t="str">
        <f>'2'!C33</f>
        <v>O_ПС-110кВ Обжиговая</v>
      </c>
      <c r="D36" s="65"/>
      <c r="E36" s="65"/>
      <c r="F36" s="65"/>
      <c r="G36" s="65"/>
      <c r="H36" s="480"/>
      <c r="I36" s="480"/>
      <c r="J36" s="480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480"/>
      <c r="Z36" s="480"/>
      <c r="AA36" s="480"/>
      <c r="AB36" s="480"/>
      <c r="AC36" s="480"/>
      <c r="AD36" s="480"/>
      <c r="AE36" s="480"/>
      <c r="AF36" s="480"/>
      <c r="AG36" s="480"/>
      <c r="AH36" s="480"/>
      <c r="AI36" s="480"/>
      <c r="AJ36" s="480"/>
      <c r="AK36" s="480"/>
      <c r="AL36" s="480"/>
      <c r="AM36" s="480"/>
      <c r="AN36" s="480"/>
      <c r="AO36" s="480"/>
      <c r="AP36" s="480"/>
      <c r="AQ36" s="480"/>
      <c r="AR36" s="480"/>
      <c r="AS36" s="480"/>
      <c r="AT36" s="480"/>
      <c r="AU36" s="480"/>
      <c r="AV36" s="480"/>
      <c r="AW36" s="480"/>
      <c r="AX36" s="480"/>
      <c r="AY36" s="480"/>
      <c r="AZ36" s="480"/>
    </row>
    <row r="37" spans="1:52">
      <c r="A37" s="485" t="s">
        <v>148</v>
      </c>
      <c r="B37" s="458" t="str">
        <f>'2'!B34</f>
        <v>Реконструкция  ПС 110/6 кВ Прокатная</v>
      </c>
      <c r="C37" s="466" t="str">
        <f>'2'!C34</f>
        <v>O_ПС-110кВ Прокатная</v>
      </c>
      <c r="D37" s="65"/>
      <c r="E37" s="65"/>
      <c r="F37" s="65"/>
      <c r="G37" s="65"/>
      <c r="H37" s="480"/>
      <c r="I37" s="480"/>
      <c r="J37" s="480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  <c r="W37" s="171"/>
      <c r="X37" s="171"/>
      <c r="Y37" s="480"/>
      <c r="Z37" s="480"/>
      <c r="AA37" s="480"/>
      <c r="AB37" s="480"/>
      <c r="AC37" s="480"/>
      <c r="AD37" s="480"/>
      <c r="AE37" s="480"/>
      <c r="AF37" s="480"/>
      <c r="AG37" s="480"/>
      <c r="AH37" s="480"/>
      <c r="AI37" s="480"/>
      <c r="AJ37" s="480"/>
      <c r="AK37" s="480"/>
      <c r="AL37" s="480"/>
      <c r="AM37" s="480"/>
      <c r="AN37" s="480"/>
      <c r="AO37" s="480"/>
      <c r="AP37" s="480"/>
      <c r="AQ37" s="480"/>
      <c r="AR37" s="480"/>
      <c r="AS37" s="480"/>
      <c r="AT37" s="480"/>
      <c r="AU37" s="480"/>
      <c r="AV37" s="480"/>
      <c r="AW37" s="480"/>
      <c r="AX37" s="480"/>
      <c r="AY37" s="480"/>
      <c r="AZ37" s="480"/>
    </row>
    <row r="38" spans="1:52">
      <c r="A38" s="485" t="s">
        <v>148</v>
      </c>
      <c r="B38" s="458" t="str">
        <f>'2'!B35</f>
        <v>Реконструкция ПС 110/6 кВ  Евстюниха</v>
      </c>
      <c r="C38" s="466" t="str">
        <f>'2'!C35</f>
        <v>O_ПС-110кВ Евстюниха</v>
      </c>
      <c r="D38" s="65"/>
      <c r="E38" s="65"/>
      <c r="F38" s="65"/>
      <c r="G38" s="65"/>
      <c r="H38" s="480"/>
      <c r="I38" s="480"/>
      <c r="J38" s="480"/>
      <c r="K38" s="171"/>
      <c r="L38" s="171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480"/>
      <c r="Z38" s="480"/>
      <c r="AA38" s="480"/>
      <c r="AB38" s="480"/>
      <c r="AC38" s="480"/>
      <c r="AD38" s="480"/>
      <c r="AE38" s="480"/>
      <c r="AF38" s="480"/>
      <c r="AG38" s="480"/>
      <c r="AH38" s="480"/>
      <c r="AI38" s="480"/>
      <c r="AJ38" s="480"/>
      <c r="AK38" s="480"/>
      <c r="AL38" s="480"/>
      <c r="AM38" s="480"/>
      <c r="AN38" s="480"/>
      <c r="AO38" s="480"/>
      <c r="AP38" s="480"/>
      <c r="AQ38" s="480"/>
      <c r="AR38" s="480"/>
      <c r="AS38" s="480"/>
      <c r="AT38" s="480"/>
      <c r="AU38" s="480"/>
      <c r="AV38" s="480"/>
      <c r="AW38" s="480"/>
      <c r="AX38" s="480"/>
      <c r="AY38" s="480"/>
      <c r="AZ38" s="480"/>
    </row>
    <row r="39" spans="1:52" ht="37.5">
      <c r="A39" s="485" t="s">
        <v>148</v>
      </c>
      <c r="B39" s="458" t="str">
        <f>'2'!B36</f>
        <v>Реконструкция систем мониторинга ОЗЗ на ПС НТМК, ПС Коксовая, ПС Шлаковая</v>
      </c>
      <c r="C39" s="466" t="str">
        <f>'2'!C36</f>
        <v>O_Система ОЗЗ</v>
      </c>
      <c r="D39" s="65"/>
      <c r="E39" s="65"/>
      <c r="F39" s="65"/>
      <c r="G39" s="65"/>
      <c r="H39" s="480"/>
      <c r="I39" s="480"/>
      <c r="J39" s="480"/>
      <c r="K39" s="171"/>
      <c r="L39" s="171"/>
      <c r="M39" s="171"/>
      <c r="N39" s="171"/>
      <c r="O39" s="171"/>
      <c r="P39" s="171"/>
      <c r="Q39" s="171"/>
      <c r="R39" s="171"/>
      <c r="S39" s="171"/>
      <c r="T39" s="171"/>
      <c r="U39" s="171"/>
      <c r="V39" s="171"/>
      <c r="W39" s="171"/>
      <c r="X39" s="171"/>
      <c r="Y39" s="480"/>
      <c r="Z39" s="480"/>
      <c r="AA39" s="480"/>
      <c r="AB39" s="480"/>
      <c r="AC39" s="480"/>
      <c r="AD39" s="480"/>
      <c r="AE39" s="480"/>
      <c r="AF39" s="480"/>
      <c r="AG39" s="480"/>
      <c r="AH39" s="480"/>
      <c r="AI39" s="480"/>
      <c r="AJ39" s="480"/>
      <c r="AK39" s="480"/>
      <c r="AL39" s="480"/>
      <c r="AM39" s="480"/>
      <c r="AN39" s="480"/>
      <c r="AO39" s="480"/>
      <c r="AP39" s="480"/>
      <c r="AQ39" s="480"/>
      <c r="AR39" s="480"/>
      <c r="AS39" s="480"/>
      <c r="AT39" s="480"/>
      <c r="AU39" s="480"/>
      <c r="AV39" s="480"/>
      <c r="AW39" s="480"/>
      <c r="AX39" s="480"/>
      <c r="AY39" s="480"/>
      <c r="AZ39" s="480"/>
    </row>
    <row r="40" spans="1:52" ht="37.5">
      <c r="A40" s="485" t="s">
        <v>148</v>
      </c>
      <c r="B40" s="458" t="str">
        <f>'2'!B37</f>
        <v>Реконструкция  ЗРУ-6 и ЗРУ-1,65 кВ ПС Аглофабрика</v>
      </c>
      <c r="C40" s="466" t="str">
        <f>'2'!C37</f>
        <v>O_ЗРУ-6 и ЗРУ-1,65 кВ ПС Аглофабрика</v>
      </c>
      <c r="D40" s="65"/>
      <c r="E40" s="65"/>
      <c r="F40" s="65"/>
      <c r="G40" s="65"/>
      <c r="H40" s="480"/>
      <c r="I40" s="480"/>
      <c r="J40" s="480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480"/>
      <c r="Z40" s="480"/>
      <c r="AA40" s="480"/>
      <c r="AB40" s="480"/>
      <c r="AC40" s="480"/>
      <c r="AD40" s="480"/>
      <c r="AE40" s="480"/>
      <c r="AF40" s="480"/>
      <c r="AG40" s="480"/>
      <c r="AH40" s="480"/>
      <c r="AI40" s="480"/>
      <c r="AJ40" s="480"/>
      <c r="AK40" s="480"/>
      <c r="AL40" s="480"/>
      <c r="AM40" s="480"/>
      <c r="AN40" s="480"/>
      <c r="AO40" s="480"/>
      <c r="AP40" s="480"/>
      <c r="AQ40" s="480"/>
      <c r="AR40" s="480"/>
      <c r="AS40" s="480"/>
      <c r="AT40" s="480"/>
      <c r="AU40" s="480"/>
      <c r="AV40" s="480"/>
      <c r="AW40" s="480"/>
      <c r="AX40" s="480"/>
      <c r="AY40" s="480"/>
      <c r="AZ40" s="480"/>
    </row>
    <row r="41" spans="1:52" ht="37.5">
      <c r="A41" s="485" t="s">
        <v>148</v>
      </c>
      <c r="B41" s="458" t="str">
        <f>'2'!B38</f>
        <v>Реконструкция ЩПТ, ЩСН  ПС Аглофабрика</v>
      </c>
      <c r="C41" s="466" t="str">
        <f>'2'!C38</f>
        <v>O_ЩПТ, ЩСН Аглофабрика</v>
      </c>
      <c r="D41" s="65"/>
      <c r="E41" s="65"/>
      <c r="F41" s="65"/>
      <c r="G41" s="65"/>
      <c r="H41" s="480"/>
      <c r="I41" s="480"/>
      <c r="J41" s="480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480"/>
      <c r="Z41" s="480"/>
      <c r="AA41" s="480"/>
      <c r="AB41" s="480"/>
      <c r="AC41" s="480"/>
      <c r="AD41" s="480"/>
      <c r="AE41" s="480"/>
      <c r="AF41" s="480"/>
      <c r="AG41" s="480"/>
      <c r="AH41" s="480"/>
      <c r="AI41" s="480"/>
      <c r="AJ41" s="480"/>
      <c r="AK41" s="480"/>
      <c r="AL41" s="480"/>
      <c r="AM41" s="480"/>
      <c r="AN41" s="480"/>
      <c r="AO41" s="480"/>
      <c r="AP41" s="480"/>
      <c r="AQ41" s="480"/>
      <c r="AR41" s="480"/>
      <c r="AS41" s="480"/>
      <c r="AT41" s="480"/>
      <c r="AU41" s="480"/>
      <c r="AV41" s="480"/>
      <c r="AW41" s="480"/>
      <c r="AX41" s="480"/>
      <c r="AY41" s="480"/>
      <c r="AZ41" s="480"/>
    </row>
    <row r="42" spans="1:52">
      <c r="A42" s="485" t="s">
        <v>148</v>
      </c>
      <c r="B42" s="458" t="str">
        <f>'2'!B39</f>
        <v>Реконструкция ПС-3</v>
      </c>
      <c r="C42" s="466" t="str">
        <f>'2'!C39</f>
        <v>O_ПС-3</v>
      </c>
      <c r="D42" s="65"/>
      <c r="E42" s="65"/>
      <c r="F42" s="65"/>
      <c r="G42" s="65"/>
      <c r="H42" s="480"/>
      <c r="I42" s="480"/>
      <c r="J42" s="480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480"/>
      <c r="Z42" s="480"/>
      <c r="AA42" s="480"/>
      <c r="AB42" s="480"/>
      <c r="AC42" s="480"/>
      <c r="AD42" s="480"/>
      <c r="AE42" s="480"/>
      <c r="AF42" s="480"/>
      <c r="AG42" s="480"/>
      <c r="AH42" s="480"/>
      <c r="AI42" s="480"/>
      <c r="AJ42" s="480"/>
      <c r="AK42" s="480"/>
      <c r="AL42" s="480"/>
      <c r="AM42" s="480"/>
      <c r="AN42" s="480"/>
      <c r="AO42" s="480"/>
      <c r="AP42" s="480"/>
      <c r="AQ42" s="480"/>
      <c r="AR42" s="480"/>
      <c r="AS42" s="480"/>
      <c r="AT42" s="480"/>
      <c r="AU42" s="480"/>
      <c r="AV42" s="480"/>
      <c r="AW42" s="480"/>
      <c r="AX42" s="480"/>
      <c r="AY42" s="480"/>
      <c r="AZ42" s="480"/>
    </row>
    <row r="43" spans="1:52">
      <c r="A43" s="485" t="s">
        <v>148</v>
      </c>
      <c r="B43" s="458" t="str">
        <f>'2'!B40</f>
        <v>Реконструкция  ПС 35/6 кВ Горная</v>
      </c>
      <c r="C43" s="466" t="str">
        <f>'2'!C40</f>
        <v>O_ПС-35 кВ Горная</v>
      </c>
      <c r="D43" s="65"/>
      <c r="E43" s="65"/>
      <c r="F43" s="65"/>
      <c r="G43" s="65"/>
      <c r="H43" s="480"/>
      <c r="I43" s="480"/>
      <c r="J43" s="480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480"/>
      <c r="Z43" s="480"/>
      <c r="AA43" s="480"/>
      <c r="AB43" s="480"/>
      <c r="AC43" s="480"/>
      <c r="AD43" s="480"/>
      <c r="AE43" s="480"/>
      <c r="AF43" s="480"/>
      <c r="AG43" s="480"/>
      <c r="AH43" s="480"/>
      <c r="AI43" s="480"/>
      <c r="AJ43" s="480"/>
      <c r="AK43" s="480"/>
      <c r="AL43" s="480"/>
      <c r="AM43" s="480"/>
      <c r="AN43" s="480"/>
      <c r="AO43" s="480"/>
      <c r="AP43" s="480"/>
      <c r="AQ43" s="480"/>
      <c r="AR43" s="480"/>
      <c r="AS43" s="480"/>
      <c r="AT43" s="480"/>
      <c r="AU43" s="480"/>
      <c r="AV43" s="480"/>
      <c r="AW43" s="480"/>
      <c r="AX43" s="480"/>
      <c r="AY43" s="480"/>
      <c r="AZ43" s="480"/>
    </row>
    <row r="44" spans="1:52" ht="37.5">
      <c r="A44" s="485" t="s">
        <v>148</v>
      </c>
      <c r="B44" s="458" t="str">
        <f>'2'!B41</f>
        <v>Реконструкция ПС 110/6 кВ  Магнетитовая</v>
      </c>
      <c r="C44" s="466" t="str">
        <f>'2'!C41</f>
        <v>O_ПС-110 кВ Магнетитовая</v>
      </c>
      <c r="D44" s="65"/>
      <c r="E44" s="65"/>
      <c r="F44" s="65"/>
      <c r="G44" s="65"/>
      <c r="H44" s="480"/>
      <c r="I44" s="480"/>
      <c r="J44" s="480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480"/>
      <c r="Z44" s="480"/>
      <c r="AA44" s="480"/>
      <c r="AB44" s="480"/>
      <c r="AC44" s="480"/>
      <c r="AD44" s="480"/>
      <c r="AE44" s="480"/>
      <c r="AF44" s="480"/>
      <c r="AG44" s="480"/>
      <c r="AH44" s="480"/>
      <c r="AI44" s="480"/>
      <c r="AJ44" s="480"/>
      <c r="AK44" s="480"/>
      <c r="AL44" s="480"/>
      <c r="AM44" s="480"/>
      <c r="AN44" s="480"/>
      <c r="AO44" s="480"/>
      <c r="AP44" s="480"/>
      <c r="AQ44" s="480"/>
      <c r="AR44" s="480"/>
      <c r="AS44" s="480"/>
      <c r="AT44" s="480"/>
      <c r="AU44" s="480"/>
      <c r="AV44" s="480"/>
      <c r="AW44" s="480"/>
      <c r="AX44" s="480"/>
      <c r="AY44" s="480"/>
      <c r="AZ44" s="480"/>
    </row>
    <row r="45" spans="1:52" ht="37.5">
      <c r="A45" s="485" t="s">
        <v>148</v>
      </c>
      <c r="B45" s="458" t="str">
        <f>'2'!B42</f>
        <v>Реконструкция ЩПТ, ЩСН ПС 110/6 кВ Кислородная</v>
      </c>
      <c r="C45" s="466" t="str">
        <f>'2'!C42</f>
        <v>O_ЩПТ, ЩСН Кислородная</v>
      </c>
      <c r="D45" s="65"/>
      <c r="E45" s="65"/>
      <c r="F45" s="65"/>
      <c r="G45" s="65"/>
      <c r="H45" s="480"/>
      <c r="I45" s="480"/>
      <c r="J45" s="480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480"/>
      <c r="Z45" s="480"/>
      <c r="AA45" s="480"/>
      <c r="AB45" s="480"/>
      <c r="AC45" s="480"/>
      <c r="AD45" s="480"/>
      <c r="AE45" s="480"/>
      <c r="AF45" s="480"/>
      <c r="AG45" s="480"/>
      <c r="AH45" s="480"/>
      <c r="AI45" s="480"/>
      <c r="AJ45" s="480"/>
      <c r="AK45" s="480"/>
      <c r="AL45" s="480"/>
      <c r="AM45" s="480"/>
      <c r="AN45" s="480"/>
      <c r="AO45" s="480"/>
      <c r="AP45" s="480"/>
      <c r="AQ45" s="480"/>
      <c r="AR45" s="480"/>
      <c r="AS45" s="480"/>
      <c r="AT45" s="480"/>
      <c r="AU45" s="480"/>
      <c r="AV45" s="480"/>
      <c r="AW45" s="480"/>
      <c r="AX45" s="480"/>
      <c r="AY45" s="480"/>
      <c r="AZ45" s="480"/>
    </row>
    <row r="46" spans="1:52" s="39" customFormat="1" ht="20.25" customHeight="1">
      <c r="A46" s="245" t="s">
        <v>194</v>
      </c>
      <c r="B46" s="220" t="s">
        <v>195</v>
      </c>
      <c r="C46" s="242"/>
      <c r="D46" s="220"/>
      <c r="E46" s="220"/>
      <c r="F46" s="220"/>
      <c r="G46" s="220"/>
      <c r="H46" s="242"/>
      <c r="I46" s="242"/>
      <c r="J46" s="242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6"/>
      <c r="Y46" s="242"/>
      <c r="Z46" s="242"/>
      <c r="AA46" s="242"/>
      <c r="AB46" s="242"/>
      <c r="AC46" s="242"/>
      <c r="AD46" s="242"/>
      <c r="AE46" s="246"/>
      <c r="AF46" s="242"/>
      <c r="AG46" s="242"/>
      <c r="AH46" s="242"/>
      <c r="AI46" s="242"/>
      <c r="AJ46" s="242"/>
      <c r="AK46" s="242"/>
      <c r="AL46" s="246"/>
      <c r="AM46" s="246"/>
      <c r="AN46" s="246"/>
      <c r="AO46" s="246"/>
      <c r="AP46" s="246"/>
      <c r="AQ46" s="246"/>
      <c r="AR46" s="246"/>
      <c r="AS46" s="246"/>
      <c r="AT46" s="242"/>
      <c r="AU46" s="242"/>
      <c r="AV46" s="242"/>
      <c r="AW46" s="242"/>
      <c r="AX46" s="242"/>
      <c r="AY46" s="242"/>
      <c r="AZ46" s="246"/>
    </row>
    <row r="47" spans="1:52" ht="20.25" customHeight="1">
      <c r="A47" s="456" t="s">
        <v>194</v>
      </c>
      <c r="B47" s="458" t="str">
        <f>'2'!B44</f>
        <v>Автовышка 18м на базе автомобиля ГАЗ</v>
      </c>
      <c r="C47" s="466" t="str">
        <f>'2'!C44</f>
        <v>O_Прочие 1</v>
      </c>
      <c r="D47" s="65"/>
      <c r="E47" s="65"/>
      <c r="F47" s="65"/>
      <c r="G47" s="65"/>
      <c r="H47" s="480"/>
      <c r="I47" s="480"/>
      <c r="J47" s="480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480"/>
      <c r="Z47" s="480"/>
      <c r="AA47" s="480"/>
      <c r="AB47" s="480"/>
      <c r="AC47" s="480"/>
      <c r="AD47" s="480"/>
      <c r="AE47" s="480"/>
      <c r="AF47" s="480"/>
      <c r="AG47" s="480"/>
      <c r="AH47" s="480"/>
      <c r="AI47" s="480"/>
      <c r="AJ47" s="480"/>
      <c r="AK47" s="480"/>
      <c r="AL47" s="480"/>
      <c r="AM47" s="480"/>
      <c r="AN47" s="480"/>
      <c r="AO47" s="480"/>
      <c r="AP47" s="480"/>
      <c r="AQ47" s="480"/>
      <c r="AR47" s="480"/>
      <c r="AS47" s="480"/>
      <c r="AT47" s="480"/>
      <c r="AU47" s="480"/>
      <c r="AV47" s="480"/>
      <c r="AW47" s="480"/>
      <c r="AX47" s="480"/>
      <c r="AY47" s="480"/>
      <c r="AZ47" s="172"/>
    </row>
    <row r="48" spans="1:52" ht="20.25" customHeight="1">
      <c r="A48" s="456" t="s">
        <v>194</v>
      </c>
      <c r="B48" s="458" t="str">
        <f>'2'!B45</f>
        <v>Автомобиль ГАЗ грузопассажирский фургон 6+1 мест</v>
      </c>
      <c r="C48" s="466" t="str">
        <f>'2'!C45</f>
        <v>O_Прочие 2</v>
      </c>
      <c r="D48" s="65"/>
      <c r="E48" s="65"/>
      <c r="F48" s="65"/>
      <c r="G48" s="65"/>
      <c r="H48" s="480"/>
      <c r="I48" s="480"/>
      <c r="J48" s="480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480"/>
      <c r="Z48" s="480"/>
      <c r="AA48" s="480"/>
      <c r="AB48" s="480"/>
      <c r="AC48" s="480"/>
      <c r="AD48" s="480"/>
      <c r="AE48" s="480"/>
      <c r="AF48" s="480"/>
      <c r="AG48" s="480"/>
      <c r="AH48" s="480"/>
      <c r="AI48" s="480"/>
      <c r="AJ48" s="480"/>
      <c r="AK48" s="480"/>
      <c r="AL48" s="480"/>
      <c r="AM48" s="480"/>
      <c r="AN48" s="480"/>
      <c r="AO48" s="480"/>
      <c r="AP48" s="480"/>
      <c r="AQ48" s="480"/>
      <c r="AR48" s="480"/>
      <c r="AS48" s="480"/>
      <c r="AT48" s="480"/>
      <c r="AU48" s="480"/>
      <c r="AV48" s="480"/>
      <c r="AW48" s="480"/>
      <c r="AX48" s="480"/>
      <c r="AY48" s="480"/>
      <c r="AZ48" s="172"/>
    </row>
    <row r="49" spans="1:52" ht="20.25" customHeight="1">
      <c r="A49" s="456" t="s">
        <v>194</v>
      </c>
      <c r="B49" s="458" t="str">
        <f>'2'!B46</f>
        <v>Экскаватор-погрузчик</v>
      </c>
      <c r="C49" s="466" t="str">
        <f>'2'!C46</f>
        <v>O_Прочие 3</v>
      </c>
      <c r="D49" s="65"/>
      <c r="E49" s="65"/>
      <c r="F49" s="65"/>
      <c r="G49" s="65"/>
      <c r="H49" s="480"/>
      <c r="I49" s="480"/>
      <c r="J49" s="480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480"/>
      <c r="Z49" s="480"/>
      <c r="AA49" s="480"/>
      <c r="AB49" s="480"/>
      <c r="AC49" s="480"/>
      <c r="AD49" s="480"/>
      <c r="AE49" s="480"/>
      <c r="AF49" s="480"/>
      <c r="AG49" s="480"/>
      <c r="AH49" s="480"/>
      <c r="AI49" s="480"/>
      <c r="AJ49" s="480"/>
      <c r="AK49" s="480"/>
      <c r="AL49" s="480"/>
      <c r="AM49" s="480"/>
      <c r="AN49" s="480"/>
      <c r="AO49" s="480"/>
      <c r="AP49" s="480"/>
      <c r="AQ49" s="480"/>
      <c r="AR49" s="480"/>
      <c r="AS49" s="480"/>
      <c r="AT49" s="480"/>
      <c r="AU49" s="480"/>
      <c r="AV49" s="480"/>
      <c r="AW49" s="480"/>
      <c r="AX49" s="480"/>
      <c r="AY49" s="480"/>
      <c r="AZ49" s="172"/>
    </row>
    <row r="50" spans="1:52" ht="20.25" customHeight="1">
      <c r="A50" s="456" t="s">
        <v>194</v>
      </c>
      <c r="B50" s="458" t="str">
        <f>'2'!B47</f>
        <v>Автомобиль ГАЗ цельнометаллический фургон 6+1 мест</v>
      </c>
      <c r="C50" s="466" t="str">
        <f>'2'!C47</f>
        <v>O_Прочие 4</v>
      </c>
      <c r="D50" s="65"/>
      <c r="E50" s="65"/>
      <c r="F50" s="65"/>
      <c r="G50" s="65"/>
      <c r="H50" s="480"/>
      <c r="I50" s="480"/>
      <c r="J50" s="480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480"/>
      <c r="Z50" s="480"/>
      <c r="AA50" s="480"/>
      <c r="AB50" s="480"/>
      <c r="AC50" s="480"/>
      <c r="AD50" s="480"/>
      <c r="AE50" s="480"/>
      <c r="AF50" s="480"/>
      <c r="AG50" s="480"/>
      <c r="AH50" s="480"/>
      <c r="AI50" s="480"/>
      <c r="AJ50" s="480"/>
      <c r="AK50" s="480"/>
      <c r="AL50" s="480"/>
      <c r="AM50" s="480"/>
      <c r="AN50" s="480"/>
      <c r="AO50" s="480"/>
      <c r="AP50" s="480"/>
      <c r="AQ50" s="480"/>
      <c r="AR50" s="480"/>
      <c r="AS50" s="480"/>
      <c r="AT50" s="480"/>
      <c r="AU50" s="480"/>
      <c r="AV50" s="480"/>
      <c r="AW50" s="480"/>
      <c r="AX50" s="480"/>
      <c r="AY50" s="480"/>
      <c r="AZ50" s="172"/>
    </row>
    <row r="51" spans="1:52" ht="20.25" customHeight="1">
      <c r="A51" s="456" t="s">
        <v>194</v>
      </c>
      <c r="B51" s="458" t="str">
        <f>'2'!B48</f>
        <v>Автомобиль ГАЗ грузопассажирский фургон 6+1_мест</v>
      </c>
      <c r="C51" s="466" t="str">
        <f>'2'!C48</f>
        <v>O_Прочие 5</v>
      </c>
      <c r="D51" s="65"/>
      <c r="E51" s="65"/>
      <c r="F51" s="65"/>
      <c r="G51" s="65"/>
      <c r="H51" s="480"/>
      <c r="I51" s="480"/>
      <c r="J51" s="480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480"/>
      <c r="Z51" s="480"/>
      <c r="AA51" s="480"/>
      <c r="AB51" s="480"/>
      <c r="AC51" s="480"/>
      <c r="AD51" s="480"/>
      <c r="AE51" s="480"/>
      <c r="AF51" s="480"/>
      <c r="AG51" s="480"/>
      <c r="AH51" s="480"/>
      <c r="AI51" s="480"/>
      <c r="AJ51" s="480"/>
      <c r="AK51" s="480"/>
      <c r="AL51" s="480"/>
      <c r="AM51" s="480"/>
      <c r="AN51" s="480"/>
      <c r="AO51" s="480"/>
      <c r="AP51" s="480"/>
      <c r="AQ51" s="480"/>
      <c r="AR51" s="480"/>
      <c r="AS51" s="480"/>
      <c r="AT51" s="480"/>
      <c r="AU51" s="480"/>
      <c r="AV51" s="480"/>
      <c r="AW51" s="480"/>
      <c r="AX51" s="480"/>
      <c r="AY51" s="480"/>
      <c r="AZ51" s="172"/>
    </row>
    <row r="52" spans="1:52" ht="20.25" customHeight="1">
      <c r="A52" s="456" t="s">
        <v>194</v>
      </c>
      <c r="B52" s="458" t="str">
        <f>'2'!B49</f>
        <v>Кран-манипулятор  на базе автомобиля ГАЗ</v>
      </c>
      <c r="C52" s="466" t="str">
        <f>'2'!C49</f>
        <v>O_Прочие 6</v>
      </c>
      <c r="D52" s="65"/>
      <c r="E52" s="65"/>
      <c r="F52" s="65"/>
      <c r="G52" s="65"/>
      <c r="H52" s="480"/>
      <c r="I52" s="480"/>
      <c r="J52" s="480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480"/>
      <c r="Z52" s="480"/>
      <c r="AA52" s="480"/>
      <c r="AB52" s="480"/>
      <c r="AC52" s="480"/>
      <c r="AD52" s="480"/>
      <c r="AE52" s="480"/>
      <c r="AF52" s="480"/>
      <c r="AG52" s="480"/>
      <c r="AH52" s="480"/>
      <c r="AI52" s="480"/>
      <c r="AJ52" s="480"/>
      <c r="AK52" s="480"/>
      <c r="AL52" s="480"/>
      <c r="AM52" s="480"/>
      <c r="AN52" s="480"/>
      <c r="AO52" s="480"/>
      <c r="AP52" s="480"/>
      <c r="AQ52" s="480"/>
      <c r="AR52" s="480"/>
      <c r="AS52" s="480"/>
      <c r="AT52" s="480"/>
      <c r="AU52" s="480"/>
      <c r="AV52" s="480"/>
      <c r="AW52" s="480"/>
      <c r="AX52" s="480"/>
      <c r="AY52" s="480"/>
      <c r="AZ52" s="172"/>
    </row>
    <row r="53" spans="1:52" ht="20.25" customHeight="1">
      <c r="A53" s="456" t="s">
        <v>194</v>
      </c>
      <c r="B53" s="458" t="str">
        <f>'2'!B50</f>
        <v>Автомобиль ГАЗ цельнометаллический фургон 6+1_мест</v>
      </c>
      <c r="C53" s="466" t="str">
        <f>'2'!C50</f>
        <v>O_Прочие 7</v>
      </c>
      <c r="D53" s="65"/>
      <c r="E53" s="65"/>
      <c r="F53" s="65"/>
      <c r="G53" s="65"/>
      <c r="H53" s="480"/>
      <c r="I53" s="480"/>
      <c r="J53" s="480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480"/>
      <c r="Z53" s="480"/>
      <c r="AA53" s="480"/>
      <c r="AB53" s="480"/>
      <c r="AC53" s="480"/>
      <c r="AD53" s="480"/>
      <c r="AE53" s="480"/>
      <c r="AF53" s="480"/>
      <c r="AG53" s="480"/>
      <c r="AH53" s="480"/>
      <c r="AI53" s="480"/>
      <c r="AJ53" s="480"/>
      <c r="AK53" s="480"/>
      <c r="AL53" s="480"/>
      <c r="AM53" s="480"/>
      <c r="AN53" s="480"/>
      <c r="AO53" s="480"/>
      <c r="AP53" s="480"/>
      <c r="AQ53" s="480"/>
      <c r="AR53" s="480"/>
      <c r="AS53" s="480"/>
      <c r="AT53" s="480"/>
      <c r="AU53" s="480"/>
      <c r="AV53" s="480"/>
      <c r="AW53" s="480"/>
      <c r="AX53" s="480"/>
      <c r="AY53" s="480"/>
      <c r="AZ53" s="172"/>
    </row>
    <row r="54" spans="1:52" ht="20.25" customHeight="1">
      <c r="A54" s="456" t="s">
        <v>194</v>
      </c>
      <c r="B54" s="458" t="str">
        <f>'2'!B51</f>
        <v>Автомобиль ГАЗ цельнометаллический фургон 6+1_мест_</v>
      </c>
      <c r="C54" s="466" t="str">
        <f>'2'!C51</f>
        <v>O_Прочие 8</v>
      </c>
      <c r="D54" s="65"/>
      <c r="E54" s="65"/>
      <c r="F54" s="65"/>
      <c r="G54" s="65"/>
      <c r="H54" s="480"/>
      <c r="I54" s="480"/>
      <c r="J54" s="480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480"/>
      <c r="Z54" s="480"/>
      <c r="AA54" s="480"/>
      <c r="AB54" s="480"/>
      <c r="AC54" s="480"/>
      <c r="AD54" s="480"/>
      <c r="AE54" s="480"/>
      <c r="AF54" s="480"/>
      <c r="AG54" s="480"/>
      <c r="AH54" s="480"/>
      <c r="AI54" s="480"/>
      <c r="AJ54" s="480"/>
      <c r="AK54" s="480"/>
      <c r="AL54" s="480"/>
      <c r="AM54" s="480"/>
      <c r="AN54" s="480"/>
      <c r="AO54" s="480"/>
      <c r="AP54" s="480"/>
      <c r="AQ54" s="480"/>
      <c r="AR54" s="480"/>
      <c r="AS54" s="480"/>
      <c r="AT54" s="480"/>
      <c r="AU54" s="480"/>
      <c r="AV54" s="480"/>
      <c r="AW54" s="480"/>
      <c r="AX54" s="480"/>
      <c r="AY54" s="480"/>
      <c r="AZ54" s="172"/>
    </row>
    <row r="55" spans="1:52">
      <c r="K55" s="28"/>
      <c r="L55" s="28"/>
      <c r="M55" s="13"/>
      <c r="N55" s="31"/>
      <c r="O55" s="31"/>
      <c r="P55" s="31"/>
    </row>
    <row r="56" spans="1:52" ht="17.45" customHeight="1">
      <c r="B56" s="571" t="s">
        <v>41</v>
      </c>
      <c r="C56" s="572"/>
      <c r="D56" s="572"/>
      <c r="K56" s="13"/>
      <c r="L56" s="13"/>
      <c r="M56" s="13"/>
      <c r="N56" s="31"/>
      <c r="O56" s="31"/>
      <c r="P56" s="31"/>
    </row>
    <row r="57" spans="1:52" ht="17.45" customHeight="1">
      <c r="B57" s="44" t="s">
        <v>417</v>
      </c>
      <c r="C57" s="13"/>
      <c r="D57" s="1"/>
      <c r="E57" s="114"/>
      <c r="F57" s="494" t="s">
        <v>302</v>
      </c>
      <c r="G57" s="112"/>
      <c r="H57" s="29"/>
      <c r="K57" s="30"/>
      <c r="L57" s="30"/>
      <c r="M57" s="31"/>
      <c r="N57" s="31"/>
      <c r="O57" s="31"/>
      <c r="P57" s="31"/>
    </row>
    <row r="58" spans="1:52">
      <c r="B58" s="44" t="s">
        <v>401</v>
      </c>
      <c r="C58" s="13"/>
      <c r="D58" s="1"/>
      <c r="E58" s="13"/>
      <c r="F58" s="494" t="s">
        <v>303</v>
      </c>
      <c r="G58" s="112"/>
      <c r="H58" s="29"/>
      <c r="K58" s="28"/>
      <c r="L58" s="28"/>
      <c r="M58" s="31"/>
      <c r="N58" s="31"/>
      <c r="O58" s="31"/>
      <c r="P58" s="31"/>
    </row>
    <row r="59" spans="1:52">
      <c r="B59" s="494" t="s">
        <v>42</v>
      </c>
      <c r="C59" s="13"/>
      <c r="D59" s="1"/>
      <c r="E59" s="114"/>
      <c r="F59" s="22" t="s">
        <v>415</v>
      </c>
      <c r="G59" s="112"/>
      <c r="H59" s="29"/>
      <c r="K59" s="30"/>
      <c r="L59" s="30"/>
      <c r="M59" s="31"/>
      <c r="N59" s="31"/>
      <c r="O59" s="31"/>
      <c r="P59" s="31"/>
    </row>
    <row r="60" spans="1:52">
      <c r="B60" s="494" t="s">
        <v>197</v>
      </c>
      <c r="C60" s="13"/>
      <c r="D60" s="1"/>
      <c r="E60" s="114"/>
      <c r="F60" s="22" t="s">
        <v>430</v>
      </c>
      <c r="G60" s="113"/>
      <c r="H60" s="29"/>
      <c r="K60" s="22"/>
      <c r="L60" s="22"/>
      <c r="M60" s="31"/>
      <c r="N60" s="31"/>
      <c r="O60" s="31"/>
      <c r="P60" s="31"/>
    </row>
    <row r="61" spans="1:52">
      <c r="B61" s="494" t="s">
        <v>429</v>
      </c>
      <c r="C61" s="13"/>
      <c r="D61" s="1"/>
      <c r="E61" s="114"/>
      <c r="F61" s="323" t="s">
        <v>431</v>
      </c>
      <c r="G61" s="113"/>
      <c r="H61" s="29"/>
    </row>
    <row r="62" spans="1:52">
      <c r="B62" s="494" t="s">
        <v>301</v>
      </c>
      <c r="C62" s="13"/>
      <c r="D62" s="1"/>
      <c r="E62" s="114"/>
      <c r="F62" s="112" t="s">
        <v>432</v>
      </c>
      <c r="G62" s="113"/>
      <c r="H62" s="29"/>
    </row>
    <row r="63" spans="1:52">
      <c r="A63" s="22"/>
      <c r="B63" s="494" t="s">
        <v>198</v>
      </c>
      <c r="C63" s="13"/>
      <c r="D63" s="1"/>
      <c r="E63" s="114"/>
      <c r="F63" s="44" t="s">
        <v>433</v>
      </c>
      <c r="G63" s="113"/>
      <c r="H63" s="29"/>
    </row>
    <row r="64" spans="1:52">
      <c r="A64" s="22"/>
      <c r="B64" s="494" t="s">
        <v>266</v>
      </c>
      <c r="C64" s="495"/>
      <c r="D64" s="495"/>
      <c r="E64" s="114"/>
      <c r="F64" s="327" t="s">
        <v>434</v>
      </c>
      <c r="G64" s="112"/>
      <c r="H64" s="29"/>
    </row>
    <row r="65" spans="1:21">
      <c r="A65" s="22"/>
      <c r="B65" s="494" t="s">
        <v>199</v>
      </c>
      <c r="C65" s="479"/>
      <c r="E65" s="1"/>
      <c r="F65" s="494" t="s">
        <v>196</v>
      </c>
      <c r="G65" s="112"/>
      <c r="H65" s="29"/>
    </row>
    <row r="66" spans="1:21">
      <c r="A66" s="22"/>
      <c r="B66" s="494" t="s">
        <v>416</v>
      </c>
      <c r="C66" s="479"/>
      <c r="F66" s="44"/>
    </row>
    <row r="67" spans="1:21">
      <c r="A67" s="22"/>
      <c r="B67" s="44"/>
      <c r="C67" s="1"/>
      <c r="D67" s="1"/>
    </row>
    <row r="68" spans="1:21">
      <c r="A68" s="22"/>
      <c r="C68" s="1"/>
      <c r="D68" s="1"/>
    </row>
    <row r="69" spans="1:21">
      <c r="A69" s="22"/>
      <c r="C69" s="1"/>
      <c r="D69" s="1"/>
    </row>
    <row r="70" spans="1:21">
      <c r="A70" s="22"/>
      <c r="C70" s="1"/>
      <c r="D70" s="1"/>
    </row>
    <row r="71" spans="1:21">
      <c r="A71" s="22"/>
      <c r="C71" s="1"/>
      <c r="D71" s="1"/>
    </row>
    <row r="72" spans="1:21">
      <c r="A72" s="22"/>
      <c r="C72" s="1"/>
      <c r="D72" s="1"/>
      <c r="U72" s="114"/>
    </row>
    <row r="73" spans="1:21">
      <c r="C73" s="1"/>
      <c r="D73" s="1"/>
    </row>
    <row r="74" spans="1:21">
      <c r="C74" s="1"/>
      <c r="D74" s="1"/>
    </row>
  </sheetData>
  <mergeCells count="23">
    <mergeCell ref="A8:AZ8"/>
    <mergeCell ref="A9:AZ9"/>
    <mergeCell ref="A11:AZ11"/>
    <mergeCell ref="A12:AS12"/>
    <mergeCell ref="A13:A16"/>
    <mergeCell ref="D15:J15"/>
    <mergeCell ref="AT15:AZ15"/>
    <mergeCell ref="Y14:AE14"/>
    <mergeCell ref="Y15:AE15"/>
    <mergeCell ref="AT14:AZ14"/>
    <mergeCell ref="K14:Q14"/>
    <mergeCell ref="R14:X14"/>
    <mergeCell ref="K15:Q15"/>
    <mergeCell ref="AM14:AS14"/>
    <mergeCell ref="AM15:AS15"/>
    <mergeCell ref="AF14:AL14"/>
    <mergeCell ref="B56:D56"/>
    <mergeCell ref="B13:B16"/>
    <mergeCell ref="C13:C16"/>
    <mergeCell ref="D13:J14"/>
    <mergeCell ref="R15:X15"/>
    <mergeCell ref="K13:AZ13"/>
    <mergeCell ref="AF15:AL15"/>
  </mergeCells>
  <printOptions horizontalCentered="1"/>
  <pageMargins left="0.39370078740157483" right="0.39370078740157483" top="1.1811023622047245" bottom="0.39370078740157483" header="0" footer="0"/>
  <pageSetup paperSize="9" scale="29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9"/>
  <sheetViews>
    <sheetView view="pageBreakPreview" topLeftCell="A13" zoomScale="90" zoomScaleNormal="72" zoomScaleSheetLayoutView="90" workbookViewId="0">
      <selection activeCell="J37" sqref="J37"/>
    </sheetView>
  </sheetViews>
  <sheetFormatPr defaultColWidth="10.28515625" defaultRowHeight="18.75"/>
  <cols>
    <col min="1" max="1" width="10.140625" style="348" customWidth="1"/>
    <col min="2" max="2" width="89" style="78" customWidth="1"/>
    <col min="3" max="4" width="18.5703125" style="67" customWidth="1"/>
    <col min="5" max="6" width="19" style="67" customWidth="1"/>
    <col min="7" max="7" width="19.5703125" style="67" customWidth="1"/>
    <col min="8" max="8" width="18" style="67" customWidth="1"/>
    <col min="9" max="9" width="1.28515625" style="67" customWidth="1"/>
    <col min="10" max="10" width="15.5703125" style="67" customWidth="1"/>
    <col min="11" max="16" width="15" style="67" customWidth="1"/>
    <col min="17" max="251" width="10.28515625" style="67" customWidth="1"/>
    <col min="252" max="252" width="10.140625" style="67" customWidth="1"/>
    <col min="253" max="253" width="83.140625" style="67" customWidth="1"/>
    <col min="254" max="254" width="12.28515625" style="67" customWidth="1"/>
    <col min="255" max="255" width="9.85546875" style="67" customWidth="1"/>
    <col min="256" max="16384" width="10.28515625" style="67"/>
  </cols>
  <sheetData>
    <row r="1" spans="1:47">
      <c r="A1" s="22"/>
      <c r="B1" s="22"/>
      <c r="C1" s="22"/>
      <c r="D1" s="22"/>
      <c r="E1" s="675" t="s">
        <v>298</v>
      </c>
      <c r="F1" s="675"/>
      <c r="G1" s="675"/>
      <c r="H1" s="675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O1" s="22"/>
      <c r="AP1" s="22"/>
      <c r="AQ1" s="22"/>
      <c r="AR1" s="22"/>
      <c r="AS1" s="22"/>
      <c r="AT1" s="22"/>
      <c r="AU1" s="22"/>
    </row>
    <row r="2" spans="1:47">
      <c r="A2" s="22"/>
      <c r="B2" s="22"/>
      <c r="C2" s="22"/>
      <c r="D2" s="22"/>
      <c r="E2" s="676" t="s">
        <v>316</v>
      </c>
      <c r="F2" s="676"/>
      <c r="G2" s="676"/>
      <c r="H2" s="676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O2" s="22"/>
      <c r="AP2" s="22"/>
      <c r="AQ2" s="22"/>
      <c r="AR2" s="22"/>
      <c r="AS2" s="22"/>
      <c r="AT2" s="22"/>
      <c r="AU2" s="22"/>
    </row>
    <row r="3" spans="1:47">
      <c r="A3" s="22"/>
      <c r="B3" s="22"/>
      <c r="C3" s="22"/>
      <c r="D3" s="22"/>
      <c r="E3" s="676" t="s">
        <v>220</v>
      </c>
      <c r="F3" s="676"/>
      <c r="G3" s="676"/>
      <c r="H3" s="676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O3" s="22"/>
      <c r="AP3" s="22"/>
      <c r="AQ3" s="22"/>
      <c r="AR3" s="22"/>
      <c r="AS3" s="22"/>
      <c r="AT3" s="22"/>
      <c r="AU3" s="22"/>
    </row>
    <row r="4" spans="1:47">
      <c r="A4" s="22"/>
      <c r="B4" s="22"/>
      <c r="C4" s="22"/>
      <c r="D4" s="22"/>
      <c r="E4" s="22"/>
      <c r="F4" s="22"/>
      <c r="G4" s="680"/>
      <c r="H4" s="680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O4" s="22"/>
      <c r="AP4" s="22"/>
      <c r="AQ4" s="22"/>
      <c r="AR4" s="22"/>
      <c r="AS4" s="22"/>
      <c r="AT4" s="22"/>
      <c r="AU4" s="22"/>
    </row>
    <row r="5" spans="1:47">
      <c r="A5" s="22"/>
      <c r="B5" s="22"/>
      <c r="C5" s="22"/>
      <c r="D5" s="22"/>
      <c r="E5" s="22"/>
      <c r="F5" s="22"/>
      <c r="G5" s="680"/>
      <c r="H5" s="680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O5" s="22"/>
      <c r="AP5" s="22"/>
      <c r="AQ5" s="22"/>
      <c r="AR5" s="22"/>
      <c r="AS5" s="22"/>
      <c r="AT5" s="22"/>
      <c r="AU5" s="22"/>
    </row>
    <row r="6" spans="1:47">
      <c r="A6" s="22"/>
      <c r="B6" s="22"/>
      <c r="C6" s="22"/>
      <c r="D6" s="22"/>
      <c r="E6" s="22"/>
      <c r="F6" s="22"/>
      <c r="G6" s="22"/>
      <c r="H6" s="344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O6" s="22"/>
      <c r="AP6" s="22"/>
      <c r="AQ6" s="22"/>
      <c r="AR6" s="22"/>
      <c r="AS6" s="22"/>
      <c r="AT6" s="22"/>
      <c r="AU6" s="22"/>
    </row>
    <row r="7" spans="1:47">
      <c r="A7" s="22"/>
      <c r="B7" s="22"/>
      <c r="C7" s="22"/>
      <c r="D7" s="22"/>
      <c r="E7" s="22"/>
      <c r="F7" s="22"/>
      <c r="G7" s="22"/>
      <c r="H7" s="344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O7" s="22"/>
      <c r="AP7" s="22"/>
      <c r="AQ7" s="22"/>
      <c r="AR7" s="22"/>
      <c r="AS7" s="22"/>
      <c r="AT7" s="22"/>
      <c r="AU7" s="22"/>
    </row>
    <row r="8" spans="1:47">
      <c r="A8" s="678" t="s">
        <v>119</v>
      </c>
      <c r="B8" s="678"/>
      <c r="C8" s="678"/>
      <c r="D8" s="678"/>
      <c r="E8" s="678"/>
      <c r="F8" s="678"/>
      <c r="G8" s="678"/>
      <c r="H8" s="67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</row>
    <row r="9" spans="1:47">
      <c r="A9" s="643" t="s">
        <v>178</v>
      </c>
      <c r="B9" s="643"/>
      <c r="C9" s="643"/>
      <c r="D9" s="643"/>
      <c r="E9" s="643"/>
      <c r="F9" s="643"/>
      <c r="G9" s="643"/>
      <c r="H9" s="643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22"/>
      <c r="AP9" s="22"/>
      <c r="AQ9" s="22"/>
      <c r="AR9" s="22"/>
      <c r="AS9" s="22"/>
      <c r="AT9" s="22"/>
      <c r="AU9" s="22"/>
    </row>
    <row r="10" spans="1:47">
      <c r="A10" s="679"/>
      <c r="B10" s="679"/>
      <c r="C10" s="679"/>
      <c r="D10" s="679"/>
      <c r="E10" s="679"/>
      <c r="F10" s="679"/>
      <c r="G10" s="679"/>
      <c r="H10" s="679"/>
    </row>
    <row r="11" spans="1:47">
      <c r="A11" s="670" t="s">
        <v>203</v>
      </c>
      <c r="B11" s="670"/>
      <c r="C11" s="670"/>
      <c r="D11" s="670"/>
      <c r="E11" s="670"/>
      <c r="F11" s="670"/>
      <c r="G11" s="670"/>
      <c r="H11" s="670"/>
    </row>
    <row r="12" spans="1:47">
      <c r="A12" s="677"/>
      <c r="B12" s="677"/>
      <c r="C12" s="677"/>
      <c r="D12" s="677"/>
      <c r="E12" s="677"/>
      <c r="F12" s="677"/>
      <c r="G12" s="677"/>
      <c r="H12" s="677"/>
    </row>
    <row r="13" spans="1:47">
      <c r="A13" s="670" t="s">
        <v>169</v>
      </c>
      <c r="B13" s="670"/>
      <c r="C13" s="670"/>
      <c r="D13" s="670"/>
      <c r="E13" s="670"/>
      <c r="F13" s="670"/>
      <c r="G13" s="670"/>
      <c r="H13" s="670"/>
    </row>
    <row r="14" spans="1:47">
      <c r="A14" s="671"/>
      <c r="B14" s="671"/>
      <c r="C14" s="671"/>
      <c r="D14" s="671"/>
      <c r="E14" s="671"/>
      <c r="F14" s="671"/>
      <c r="G14" s="671"/>
      <c r="H14" s="671"/>
    </row>
    <row r="15" spans="1:47">
      <c r="A15" s="67"/>
      <c r="B15" s="67"/>
      <c r="H15" s="70" t="s">
        <v>168</v>
      </c>
    </row>
    <row r="16" spans="1:47">
      <c r="A16" s="672" t="s">
        <v>167</v>
      </c>
      <c r="B16" s="673" t="s">
        <v>166</v>
      </c>
      <c r="C16" s="345" t="s">
        <v>339</v>
      </c>
      <c r="D16" s="345" t="s">
        <v>340</v>
      </c>
      <c r="E16" s="345" t="s">
        <v>348</v>
      </c>
      <c r="F16" s="402" t="s">
        <v>349</v>
      </c>
      <c r="G16" s="345" t="s">
        <v>350</v>
      </c>
      <c r="H16" s="71" t="s">
        <v>165</v>
      </c>
    </row>
    <row r="17" spans="1:14" ht="37.5">
      <c r="A17" s="672"/>
      <c r="B17" s="673"/>
      <c r="C17" s="71" t="s">
        <v>38</v>
      </c>
      <c r="D17" s="71" t="s">
        <v>38</v>
      </c>
      <c r="E17" s="71" t="s">
        <v>38</v>
      </c>
      <c r="F17" s="71" t="s">
        <v>38</v>
      </c>
      <c r="G17" s="71" t="s">
        <v>38</v>
      </c>
      <c r="H17" s="71" t="s">
        <v>8</v>
      </c>
    </row>
    <row r="18" spans="1:14" s="210" customFormat="1" ht="15">
      <c r="A18" s="207">
        <v>1</v>
      </c>
      <c r="B18" s="208">
        <v>2</v>
      </c>
      <c r="C18" s="209" t="s">
        <v>293</v>
      </c>
      <c r="D18" s="209" t="s">
        <v>294</v>
      </c>
      <c r="E18" s="209" t="s">
        <v>164</v>
      </c>
      <c r="F18" s="209" t="s">
        <v>163</v>
      </c>
      <c r="G18" s="209" t="s">
        <v>163</v>
      </c>
      <c r="H18" s="209" t="s">
        <v>162</v>
      </c>
    </row>
    <row r="19" spans="1:14">
      <c r="A19" s="674" t="s">
        <v>161</v>
      </c>
      <c r="B19" s="674"/>
      <c r="C19" s="173">
        <v>212.65100000000001</v>
      </c>
      <c r="D19" s="173">
        <v>234.583</v>
      </c>
      <c r="E19" s="173">
        <v>216.482</v>
      </c>
      <c r="F19" s="173">
        <v>215.01300000000001</v>
      </c>
      <c r="G19" s="173">
        <v>188.26299999999998</v>
      </c>
      <c r="H19" s="173">
        <v>1066.992</v>
      </c>
      <c r="J19" s="200"/>
      <c r="K19" s="102"/>
      <c r="L19" s="102"/>
      <c r="M19" s="102"/>
      <c r="N19" s="102"/>
    </row>
    <row r="20" spans="1:14">
      <c r="A20" s="73" t="s">
        <v>160</v>
      </c>
      <c r="B20" s="57" t="s">
        <v>159</v>
      </c>
      <c r="C20" s="173">
        <v>198.74900000000002</v>
      </c>
      <c r="D20" s="173">
        <v>215.041</v>
      </c>
      <c r="E20" s="173">
        <v>216.482</v>
      </c>
      <c r="F20" s="173">
        <v>215.01300000000001</v>
      </c>
      <c r="G20" s="173">
        <v>181.29299999999998</v>
      </c>
      <c r="H20" s="173">
        <v>1026.578</v>
      </c>
      <c r="J20" s="200"/>
      <c r="N20" s="102"/>
    </row>
    <row r="21" spans="1:14">
      <c r="A21" s="73" t="s">
        <v>158</v>
      </c>
      <c r="B21" s="65" t="s">
        <v>157</v>
      </c>
      <c r="C21" s="173">
        <v>29.664000000000001</v>
      </c>
      <c r="D21" s="173">
        <v>31.036999999999999</v>
      </c>
      <c r="E21" s="173">
        <v>32.737000000000002</v>
      </c>
      <c r="F21" s="173">
        <v>32.78</v>
      </c>
      <c r="G21" s="173">
        <v>19.95</v>
      </c>
      <c r="H21" s="173">
        <v>146.16800000000001</v>
      </c>
      <c r="J21" s="200"/>
      <c r="N21" s="102"/>
    </row>
    <row r="22" spans="1:14" ht="37.5">
      <c r="A22" s="73" t="s">
        <v>156</v>
      </c>
      <c r="B22" s="347" t="s">
        <v>206</v>
      </c>
      <c r="C22" s="173">
        <v>29.664000000000001</v>
      </c>
      <c r="D22" s="173">
        <v>31.036999999999999</v>
      </c>
      <c r="E22" s="173">
        <v>32.737000000000002</v>
      </c>
      <c r="F22" s="173">
        <v>32.78</v>
      </c>
      <c r="G22" s="173">
        <v>19.95</v>
      </c>
      <c r="H22" s="173">
        <v>146.16800000000001</v>
      </c>
      <c r="J22" s="200"/>
      <c r="N22" s="102"/>
    </row>
    <row r="23" spans="1:14">
      <c r="A23" s="73" t="s">
        <v>155</v>
      </c>
      <c r="B23" s="347" t="s">
        <v>147</v>
      </c>
      <c r="C23" s="173">
        <v>29.664000000000001</v>
      </c>
      <c r="D23" s="173">
        <v>31.036999999999999</v>
      </c>
      <c r="E23" s="173">
        <v>32.737000000000002</v>
      </c>
      <c r="F23" s="173">
        <v>32.78</v>
      </c>
      <c r="G23" s="173">
        <v>19.95</v>
      </c>
      <c r="H23" s="173">
        <v>146.16800000000001</v>
      </c>
      <c r="J23" s="200"/>
      <c r="N23" s="102"/>
    </row>
    <row r="24" spans="1:14" ht="37.5">
      <c r="A24" s="73" t="s">
        <v>154</v>
      </c>
      <c r="B24" s="347" t="s">
        <v>207</v>
      </c>
      <c r="C24" s="173"/>
      <c r="D24" s="173"/>
      <c r="E24" s="173"/>
      <c r="F24" s="173"/>
      <c r="G24" s="173"/>
      <c r="H24" s="173"/>
      <c r="J24" s="200"/>
      <c r="N24" s="102"/>
    </row>
    <row r="25" spans="1:14">
      <c r="A25" s="73" t="s">
        <v>153</v>
      </c>
      <c r="B25" s="347" t="s">
        <v>152</v>
      </c>
      <c r="C25" s="173"/>
      <c r="D25" s="173"/>
      <c r="E25" s="173"/>
      <c r="F25" s="173"/>
      <c r="G25" s="173"/>
      <c r="H25" s="173"/>
      <c r="J25" s="200"/>
      <c r="K25" s="200"/>
      <c r="N25" s="102"/>
    </row>
    <row r="26" spans="1:14">
      <c r="A26" s="73" t="s">
        <v>151</v>
      </c>
      <c r="B26" s="347" t="s">
        <v>150</v>
      </c>
      <c r="C26" s="173">
        <v>169.08500000000001</v>
      </c>
      <c r="D26" s="173">
        <v>184.00399999999999</v>
      </c>
      <c r="E26" s="173">
        <v>183.745</v>
      </c>
      <c r="F26" s="173">
        <v>182.233</v>
      </c>
      <c r="G26" s="173">
        <v>161.34299999999999</v>
      </c>
      <c r="H26" s="173">
        <v>880.41</v>
      </c>
      <c r="J26" s="200"/>
      <c r="N26" s="102"/>
    </row>
    <row r="27" spans="1:14">
      <c r="A27" s="73" t="s">
        <v>149</v>
      </c>
      <c r="B27" s="347" t="s">
        <v>208</v>
      </c>
      <c r="C27" s="173">
        <v>169.08500000000001</v>
      </c>
      <c r="D27" s="173">
        <v>184.00399999999999</v>
      </c>
      <c r="E27" s="173">
        <v>183.745</v>
      </c>
      <c r="F27" s="173">
        <v>182.233</v>
      </c>
      <c r="G27" s="173">
        <v>161.34299999999999</v>
      </c>
      <c r="H27" s="173">
        <v>880.41</v>
      </c>
      <c r="J27" s="200"/>
      <c r="N27" s="102"/>
    </row>
    <row r="28" spans="1:14">
      <c r="A28" s="73" t="s">
        <v>148</v>
      </c>
      <c r="B28" s="347" t="s">
        <v>147</v>
      </c>
      <c r="C28" s="173">
        <v>169.08500000000001</v>
      </c>
      <c r="D28" s="173">
        <v>184.00399999999999</v>
      </c>
      <c r="E28" s="173">
        <v>183.745</v>
      </c>
      <c r="F28" s="173">
        <v>182.233</v>
      </c>
      <c r="G28" s="173">
        <v>161.34299999999999</v>
      </c>
      <c r="H28" s="173">
        <v>880.41</v>
      </c>
      <c r="J28" s="200"/>
      <c r="N28" s="102"/>
    </row>
    <row r="29" spans="1:14">
      <c r="A29" s="73" t="s">
        <v>146</v>
      </c>
      <c r="B29" s="347" t="s">
        <v>209</v>
      </c>
      <c r="C29" s="301"/>
      <c r="D29" s="173"/>
      <c r="E29" s="173"/>
      <c r="F29" s="173"/>
      <c r="G29" s="173"/>
      <c r="H29" s="173"/>
      <c r="J29" s="200"/>
    </row>
    <row r="30" spans="1:14">
      <c r="A30" s="73" t="s">
        <v>145</v>
      </c>
      <c r="B30" s="347" t="s">
        <v>210</v>
      </c>
      <c r="C30" s="289"/>
      <c r="D30" s="289"/>
      <c r="E30" s="290"/>
      <c r="F30" s="290"/>
      <c r="G30" s="290"/>
      <c r="H30" s="173"/>
      <c r="J30" s="200"/>
      <c r="K30" s="200"/>
      <c r="L30" s="200"/>
      <c r="M30" s="200"/>
      <c r="N30" s="200"/>
    </row>
    <row r="31" spans="1:14">
      <c r="A31" s="73" t="s">
        <v>144</v>
      </c>
      <c r="B31" s="65" t="s">
        <v>143</v>
      </c>
      <c r="C31" s="288"/>
      <c r="D31" s="288"/>
      <c r="E31" s="290"/>
      <c r="F31" s="290"/>
      <c r="G31" s="290"/>
      <c r="H31" s="173"/>
      <c r="J31" s="200"/>
      <c r="K31" s="200"/>
      <c r="L31" s="200"/>
      <c r="M31" s="200"/>
      <c r="N31" s="200"/>
    </row>
    <row r="32" spans="1:14">
      <c r="A32" s="73" t="s">
        <v>142</v>
      </c>
      <c r="B32" s="65" t="s">
        <v>141</v>
      </c>
      <c r="C32" s="173">
        <v>13.901999999999999</v>
      </c>
      <c r="D32" s="173">
        <v>19.542000000000002</v>
      </c>
      <c r="E32" s="173"/>
      <c r="F32" s="173"/>
      <c r="G32" s="492">
        <v>6.97</v>
      </c>
      <c r="H32" s="173">
        <v>40.414000000000001</v>
      </c>
      <c r="J32" s="200"/>
      <c r="K32" s="200"/>
      <c r="L32" s="200"/>
      <c r="M32" s="200"/>
      <c r="N32" s="200"/>
    </row>
    <row r="33" spans="1:40">
      <c r="A33" s="73" t="s">
        <v>140</v>
      </c>
      <c r="B33" s="347" t="s">
        <v>211</v>
      </c>
      <c r="C33" s="288"/>
      <c r="D33" s="288"/>
      <c r="E33" s="291"/>
      <c r="F33" s="291"/>
      <c r="G33" s="291"/>
      <c r="H33" s="173"/>
      <c r="I33" s="76"/>
      <c r="J33" s="200"/>
      <c r="K33" s="200"/>
      <c r="L33" s="200"/>
      <c r="M33" s="200"/>
      <c r="N33" s="200"/>
    </row>
    <row r="34" spans="1:40">
      <c r="A34" s="73" t="s">
        <v>212</v>
      </c>
      <c r="B34" s="57" t="s">
        <v>213</v>
      </c>
      <c r="C34" s="173"/>
      <c r="D34" s="173"/>
      <c r="E34" s="173"/>
      <c r="F34" s="173"/>
      <c r="G34" s="75"/>
      <c r="H34" s="173"/>
      <c r="J34" s="200"/>
      <c r="K34" s="200"/>
      <c r="L34" s="200"/>
      <c r="M34" s="200"/>
      <c r="N34" s="200"/>
    </row>
    <row r="35" spans="1:40">
      <c r="A35" s="73" t="s">
        <v>139</v>
      </c>
      <c r="B35" s="57" t="s">
        <v>214</v>
      </c>
      <c r="C35" s="173"/>
      <c r="D35" s="173"/>
      <c r="E35" s="75"/>
      <c r="F35" s="75"/>
      <c r="G35" s="75"/>
      <c r="H35" s="72"/>
      <c r="J35" s="200"/>
      <c r="K35" s="200"/>
      <c r="L35" s="200"/>
      <c r="M35" s="200"/>
      <c r="N35" s="200"/>
    </row>
    <row r="36" spans="1:40">
      <c r="A36" s="73" t="s">
        <v>138</v>
      </c>
      <c r="B36" s="65" t="s">
        <v>137</v>
      </c>
      <c r="C36" s="173"/>
      <c r="D36" s="173"/>
      <c r="E36" s="74"/>
      <c r="F36" s="74"/>
      <c r="G36" s="74"/>
      <c r="H36" s="72"/>
      <c r="J36" s="200"/>
      <c r="K36" s="200"/>
      <c r="L36" s="200"/>
      <c r="M36" s="200"/>
      <c r="N36" s="200"/>
    </row>
    <row r="37" spans="1:40">
      <c r="A37" s="73" t="s">
        <v>136</v>
      </c>
      <c r="B37" s="65" t="s">
        <v>135</v>
      </c>
      <c r="C37" s="173"/>
      <c r="D37" s="173"/>
      <c r="E37" s="74"/>
      <c r="F37" s="74"/>
      <c r="G37" s="74"/>
      <c r="H37" s="72"/>
      <c r="J37" s="200"/>
      <c r="K37" s="200"/>
      <c r="L37" s="200"/>
      <c r="M37" s="200"/>
      <c r="N37" s="200"/>
    </row>
    <row r="38" spans="1:40">
      <c r="A38" s="73" t="s">
        <v>134</v>
      </c>
      <c r="B38" s="65" t="s">
        <v>133</v>
      </c>
      <c r="C38" s="173"/>
      <c r="D38" s="173"/>
      <c r="E38" s="74"/>
      <c r="F38" s="74"/>
      <c r="G38" s="74"/>
      <c r="H38" s="72"/>
      <c r="J38" s="200"/>
      <c r="K38" s="200"/>
      <c r="L38" s="200"/>
      <c r="M38" s="200"/>
      <c r="N38" s="200"/>
    </row>
    <row r="39" spans="1:40">
      <c r="A39" s="73" t="s">
        <v>132</v>
      </c>
      <c r="B39" s="65" t="s">
        <v>131</v>
      </c>
      <c r="C39" s="173"/>
      <c r="D39" s="173"/>
      <c r="E39" s="74"/>
      <c r="F39" s="74"/>
      <c r="G39" s="74"/>
      <c r="H39" s="72"/>
      <c r="J39" s="200"/>
      <c r="K39" s="200"/>
      <c r="L39" s="200"/>
      <c r="M39" s="200"/>
      <c r="N39" s="200"/>
    </row>
    <row r="40" spans="1:40">
      <c r="A40" s="73" t="s">
        <v>130</v>
      </c>
      <c r="B40" s="65" t="s">
        <v>215</v>
      </c>
      <c r="C40" s="173"/>
      <c r="D40" s="173"/>
      <c r="E40" s="74"/>
      <c r="F40" s="74"/>
      <c r="G40" s="74"/>
      <c r="H40" s="72"/>
      <c r="J40" s="200"/>
    </row>
    <row r="41" spans="1:40">
      <c r="A41" s="73" t="s">
        <v>129</v>
      </c>
      <c r="B41" s="347" t="s">
        <v>216</v>
      </c>
      <c r="C41" s="173"/>
      <c r="D41" s="173"/>
      <c r="E41" s="74"/>
      <c r="F41" s="74"/>
      <c r="G41" s="74"/>
      <c r="H41" s="72"/>
      <c r="J41" s="200"/>
    </row>
    <row r="42" spans="1:40" ht="37.5">
      <c r="A42" s="73" t="s">
        <v>128</v>
      </c>
      <c r="B42" s="347" t="s">
        <v>217</v>
      </c>
      <c r="C42" s="173"/>
      <c r="D42" s="173"/>
      <c r="E42" s="74"/>
      <c r="F42" s="74"/>
      <c r="G42" s="74"/>
      <c r="H42" s="72"/>
      <c r="J42" s="200"/>
    </row>
    <row r="43" spans="1:40" ht="22.5" customHeight="1">
      <c r="A43" s="73" t="s">
        <v>127</v>
      </c>
      <c r="B43" s="347" t="s">
        <v>218</v>
      </c>
      <c r="C43" s="173"/>
      <c r="D43" s="173"/>
      <c r="E43" s="74"/>
      <c r="F43" s="74"/>
      <c r="G43" s="74"/>
      <c r="H43" s="72"/>
      <c r="J43" s="200"/>
    </row>
    <row r="44" spans="1:40" ht="37.5">
      <c r="A44" s="73" t="s">
        <v>126</v>
      </c>
      <c r="B44" s="347" t="s">
        <v>219</v>
      </c>
      <c r="C44" s="173"/>
      <c r="D44" s="173"/>
      <c r="E44" s="74"/>
      <c r="F44" s="74"/>
      <c r="G44" s="74"/>
      <c r="H44" s="72"/>
      <c r="J44" s="200"/>
    </row>
    <row r="45" spans="1:40">
      <c r="A45" s="73" t="s">
        <v>125</v>
      </c>
      <c r="B45" s="65" t="s">
        <v>124</v>
      </c>
      <c r="C45" s="173"/>
      <c r="D45" s="173"/>
      <c r="E45" s="74"/>
      <c r="F45" s="74"/>
      <c r="G45" s="74"/>
      <c r="H45" s="72"/>
      <c r="J45" s="200"/>
    </row>
    <row r="46" spans="1:40">
      <c r="A46" s="73" t="s">
        <v>123</v>
      </c>
      <c r="B46" s="65" t="s">
        <v>122</v>
      </c>
      <c r="C46" s="173"/>
      <c r="D46" s="173"/>
      <c r="E46" s="74"/>
      <c r="F46" s="74"/>
      <c r="G46" s="74"/>
      <c r="H46" s="72"/>
      <c r="J46" s="200"/>
    </row>
    <row r="47" spans="1:40">
      <c r="A47" s="174"/>
      <c r="B47" s="175"/>
      <c r="C47" s="176"/>
      <c r="D47" s="176"/>
      <c r="E47" s="177"/>
      <c r="F47" s="177"/>
      <c r="G47" s="177"/>
      <c r="H47" s="178"/>
    </row>
    <row r="48" spans="1:40" s="181" customFormat="1" ht="18" customHeight="1">
      <c r="A48" s="179"/>
      <c r="B48" s="170" t="s">
        <v>41</v>
      </c>
      <c r="C48" s="179"/>
      <c r="D48" s="179"/>
      <c r="E48" s="179"/>
      <c r="F48" s="179"/>
      <c r="G48" s="179"/>
      <c r="H48" s="179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</row>
    <row r="49" spans="1:38" s="77" customFormat="1" ht="18" customHeight="1">
      <c r="A49" s="108"/>
      <c r="B49" s="355" t="s">
        <v>295</v>
      </c>
      <c r="C49" s="108"/>
      <c r="D49" s="108"/>
      <c r="E49" s="108"/>
      <c r="F49" s="108"/>
      <c r="G49" s="108"/>
      <c r="H49" s="108"/>
      <c r="I49" s="346"/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6"/>
      <c r="AH49" s="346"/>
      <c r="AI49" s="346"/>
      <c r="AJ49" s="346"/>
      <c r="AK49" s="346"/>
      <c r="AL49" s="346"/>
    </row>
    <row r="50" spans="1:38" s="77" customFormat="1" ht="27" customHeight="1">
      <c r="A50" s="359"/>
      <c r="B50" s="359"/>
      <c r="C50" s="543"/>
      <c r="D50" s="543"/>
      <c r="E50" s="543"/>
      <c r="F50" s="543"/>
      <c r="G50" s="543"/>
      <c r="H50" s="543"/>
      <c r="I50" s="346"/>
      <c r="J50" s="346"/>
      <c r="K50" s="346"/>
      <c r="L50" s="346"/>
      <c r="M50" s="346"/>
      <c r="N50" s="346"/>
      <c r="O50" s="346"/>
      <c r="P50" s="346"/>
      <c r="Q50" s="346"/>
      <c r="R50" s="346"/>
      <c r="S50" s="346"/>
      <c r="T50" s="346"/>
      <c r="U50" s="346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</row>
    <row r="51" spans="1:38" s="77" customFormat="1" ht="13.5" customHeight="1">
      <c r="A51" s="41"/>
      <c r="B51" s="41"/>
      <c r="C51" s="544"/>
      <c r="D51" s="544"/>
      <c r="E51" s="544"/>
      <c r="F51" s="544"/>
      <c r="G51" s="544"/>
      <c r="H51" s="544"/>
      <c r="I51" s="346"/>
    </row>
    <row r="52" spans="1:38" s="77" customFormat="1" ht="21.75" customHeight="1">
      <c r="A52" s="669"/>
      <c r="B52" s="669"/>
      <c r="C52" s="669"/>
      <c r="D52" s="669"/>
      <c r="E52" s="669"/>
      <c r="F52" s="669"/>
      <c r="G52" s="669"/>
      <c r="H52" s="669"/>
    </row>
    <row r="53" spans="1:38">
      <c r="C53" s="201"/>
      <c r="D53" s="568"/>
      <c r="E53" s="568"/>
      <c r="F53" s="568"/>
      <c r="G53" s="568"/>
      <c r="H53" s="568"/>
    </row>
    <row r="54" spans="1:38">
      <c r="C54" s="202"/>
      <c r="D54" s="202"/>
      <c r="E54" s="202"/>
      <c r="F54" s="202"/>
      <c r="G54" s="202"/>
      <c r="H54" s="202"/>
    </row>
    <row r="55" spans="1:38">
      <c r="B55" s="346"/>
      <c r="C55" s="356"/>
      <c r="D55" s="356"/>
      <c r="E55" s="356"/>
      <c r="F55" s="356"/>
      <c r="G55" s="356"/>
      <c r="H55" s="356"/>
    </row>
    <row r="56" spans="1:38">
      <c r="C56" s="302"/>
      <c r="D56" s="302"/>
      <c r="E56" s="302"/>
      <c r="F56" s="302"/>
      <c r="G56" s="302"/>
      <c r="H56" s="302"/>
    </row>
    <row r="57" spans="1:38">
      <c r="C57" s="321"/>
      <c r="D57" s="321"/>
      <c r="E57" s="321"/>
      <c r="F57" s="321"/>
      <c r="G57" s="321"/>
      <c r="H57" s="321"/>
      <c r="I57" s="322"/>
      <c r="J57" s="322"/>
      <c r="K57" s="322"/>
    </row>
    <row r="58" spans="1:38">
      <c r="C58" s="322"/>
      <c r="D58" s="322"/>
      <c r="E58" s="322"/>
      <c r="F58" s="322"/>
      <c r="G58" s="322"/>
      <c r="H58" s="322"/>
      <c r="I58" s="322"/>
      <c r="J58" s="322"/>
      <c r="K58" s="322"/>
    </row>
    <row r="59" spans="1:38">
      <c r="C59" s="322"/>
      <c r="D59" s="322"/>
      <c r="E59" s="322"/>
      <c r="F59" s="322"/>
      <c r="G59" s="322"/>
      <c r="H59" s="322"/>
      <c r="I59" s="322"/>
      <c r="J59" s="322"/>
      <c r="K59" s="322"/>
    </row>
  </sheetData>
  <mergeCells count="16">
    <mergeCell ref="E1:H1"/>
    <mergeCell ref="E2:H2"/>
    <mergeCell ref="E3:H3"/>
    <mergeCell ref="A11:H11"/>
    <mergeCell ref="A12:H12"/>
    <mergeCell ref="A8:H8"/>
    <mergeCell ref="A9:H9"/>
    <mergeCell ref="A10:H10"/>
    <mergeCell ref="G4:H4"/>
    <mergeCell ref="G5:H5"/>
    <mergeCell ref="A52:H52"/>
    <mergeCell ref="A13:H13"/>
    <mergeCell ref="A14:H14"/>
    <mergeCell ref="A16:A17"/>
    <mergeCell ref="B16:B17"/>
    <mergeCell ref="A19:B19"/>
  </mergeCells>
  <printOptions horizontalCentered="1"/>
  <pageMargins left="0.39370078740157483" right="0.39370078740157483" top="1.1811023622047245" bottom="0.39370078740157483" header="0" footer="0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1"/>
  <sheetViews>
    <sheetView topLeftCell="A10" zoomScale="70" zoomScaleNormal="70" workbookViewId="0">
      <pane xSplit="6" ySplit="4" topLeftCell="G14" activePane="bottomRight" state="frozen"/>
      <selection activeCell="J25" sqref="J25"/>
      <selection pane="topRight" activeCell="J25" sqref="J25"/>
      <selection pane="bottomLeft" activeCell="J25" sqref="J25"/>
      <selection pane="bottomRight" activeCell="J25" sqref="J25"/>
    </sheetView>
  </sheetViews>
  <sheetFormatPr defaultColWidth="9.140625" defaultRowHeight="18.75"/>
  <cols>
    <col min="1" max="1" width="11" style="22" customWidth="1"/>
    <col min="2" max="2" width="62.7109375" style="22" customWidth="1"/>
    <col min="3" max="3" width="37.140625" style="22" customWidth="1"/>
    <col min="4" max="4" width="11.140625" style="22" customWidth="1"/>
    <col min="5" max="5" width="14.85546875" style="22" customWidth="1"/>
    <col min="6" max="6" width="27.7109375" style="22" customWidth="1"/>
    <col min="7" max="7" width="12.5703125" style="22" customWidth="1"/>
    <col min="8" max="10" width="14.5703125" style="22" customWidth="1"/>
    <col min="11" max="11" width="11.42578125" style="22" customWidth="1"/>
    <col min="12" max="12" width="13.42578125" style="22" customWidth="1"/>
    <col min="13" max="13" width="14" style="22" customWidth="1"/>
    <col min="14" max="16" width="17.5703125" style="1" customWidth="1"/>
    <col min="17" max="17" width="17.5703125" style="22" customWidth="1"/>
    <col min="18" max="18" width="17.85546875" style="22" customWidth="1"/>
    <col min="19" max="19" width="15.5703125" style="22" customWidth="1"/>
    <col min="20" max="20" width="24.5703125" style="22" customWidth="1"/>
    <col min="21" max="21" width="18.42578125" style="22" customWidth="1"/>
    <col min="22" max="22" width="15.140625" style="22" customWidth="1"/>
    <col min="23" max="23" width="13.140625" style="22" customWidth="1"/>
    <col min="24" max="24" width="6.42578125" style="22" customWidth="1"/>
    <col min="25" max="25" width="15.85546875" style="22" customWidth="1"/>
    <col min="26" max="26" width="11.42578125" style="22" customWidth="1"/>
    <col min="27" max="27" width="9" style="22" customWidth="1"/>
    <col min="28" max="28" width="7.7109375" style="22" customWidth="1"/>
    <col min="29" max="29" width="10.28515625" style="22" customWidth="1"/>
    <col min="30" max="30" width="7" style="22" customWidth="1"/>
    <col min="31" max="31" width="7.7109375" style="22" customWidth="1"/>
    <col min="32" max="32" width="10.7109375" style="22" customWidth="1"/>
    <col min="33" max="33" width="8.42578125" style="22" customWidth="1"/>
    <col min="34" max="40" width="8.28515625" style="22" customWidth="1"/>
    <col min="41" max="41" width="9.85546875" style="22" customWidth="1"/>
    <col min="42" max="42" width="7" style="22" customWidth="1"/>
    <col min="43" max="43" width="7.85546875" style="22" customWidth="1"/>
    <col min="44" max="44" width="11" style="22" customWidth="1"/>
    <col min="45" max="45" width="7.7109375" style="22" customWidth="1"/>
    <col min="46" max="46" width="8.85546875" style="22" customWidth="1"/>
    <col min="47" max="16384" width="9.140625" style="22"/>
  </cols>
  <sheetData>
    <row r="1" spans="1:51">
      <c r="O1" s="22"/>
      <c r="P1" s="22"/>
      <c r="Q1" s="22" t="s">
        <v>40</v>
      </c>
    </row>
    <row r="2" spans="1:51">
      <c r="O2" s="22"/>
      <c r="P2" s="22"/>
      <c r="Q2" s="22" t="s">
        <v>316</v>
      </c>
    </row>
    <row r="3" spans="1:51">
      <c r="O3" s="22"/>
      <c r="P3" s="22"/>
      <c r="Q3" s="22" t="s">
        <v>220</v>
      </c>
    </row>
    <row r="4" spans="1:51" ht="18.75" customHeight="1">
      <c r="O4" s="22"/>
      <c r="P4" s="22"/>
      <c r="S4" s="550"/>
    </row>
    <row r="5" spans="1:51">
      <c r="S5" s="551"/>
    </row>
    <row r="6" spans="1:51">
      <c r="A6" s="584" t="s">
        <v>0</v>
      </c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</row>
    <row r="7" spans="1:51">
      <c r="A7" s="584" t="s">
        <v>25</v>
      </c>
      <c r="B7" s="584"/>
      <c r="C7" s="584"/>
      <c r="D7" s="584"/>
      <c r="E7" s="584"/>
      <c r="F7" s="584"/>
      <c r="G7" s="584"/>
      <c r="H7" s="584"/>
      <c r="I7" s="584"/>
      <c r="J7" s="584"/>
      <c r="K7" s="584"/>
      <c r="L7" s="584"/>
      <c r="M7" s="584"/>
      <c r="N7" s="584"/>
      <c r="O7" s="584"/>
      <c r="P7" s="584"/>
      <c r="Q7" s="584"/>
      <c r="R7" s="584"/>
      <c r="S7" s="584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51">
      <c r="A8" s="547"/>
      <c r="B8" s="547"/>
      <c r="C8" s="547"/>
      <c r="D8" s="547"/>
      <c r="E8" s="195"/>
      <c r="F8" s="547"/>
      <c r="G8" s="195"/>
      <c r="H8" s="195"/>
      <c r="I8" s="195"/>
      <c r="J8" s="195"/>
      <c r="K8" s="195"/>
      <c r="L8" s="547"/>
      <c r="M8" s="547"/>
      <c r="N8" s="547"/>
      <c r="O8" s="547"/>
      <c r="P8" s="547"/>
      <c r="Q8" s="547"/>
      <c r="R8" s="547"/>
      <c r="S8" s="547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51">
      <c r="A9" s="585" t="s">
        <v>203</v>
      </c>
      <c r="B9" s="585"/>
      <c r="C9" s="585"/>
      <c r="D9" s="585"/>
      <c r="E9" s="585"/>
      <c r="F9" s="585"/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5"/>
      <c r="R9" s="585"/>
      <c r="S9" s="585"/>
      <c r="T9" s="558"/>
      <c r="U9" s="558"/>
      <c r="V9" s="558"/>
      <c r="W9" s="558"/>
      <c r="X9" s="558"/>
      <c r="Y9" s="558"/>
      <c r="Z9" s="558"/>
      <c r="AA9" s="558"/>
      <c r="AB9" s="558"/>
      <c r="AC9" s="558"/>
      <c r="AD9" s="558"/>
      <c r="AE9" s="558"/>
      <c r="AF9" s="558"/>
      <c r="AG9" s="558"/>
      <c r="AH9" s="558"/>
      <c r="AI9" s="558"/>
      <c r="AJ9" s="558"/>
      <c r="AK9" s="558"/>
      <c r="AL9" s="558"/>
      <c r="AM9" s="558"/>
      <c r="AN9" s="558"/>
      <c r="AO9" s="558"/>
      <c r="AP9" s="558"/>
      <c r="AQ9" s="558"/>
      <c r="AR9" s="558"/>
      <c r="AS9" s="558"/>
      <c r="AT9" s="558"/>
      <c r="AU9" s="558"/>
      <c r="AV9" s="558"/>
      <c r="AW9" s="558"/>
      <c r="AX9" s="558"/>
      <c r="AY9" s="558"/>
    </row>
    <row r="10" spans="1:51" ht="21" customHeight="1">
      <c r="A10" s="586"/>
      <c r="B10" s="586"/>
      <c r="C10" s="586"/>
      <c r="D10" s="586"/>
      <c r="E10" s="586"/>
      <c r="F10" s="586"/>
      <c r="G10" s="586"/>
      <c r="H10" s="586"/>
      <c r="I10" s="586"/>
      <c r="J10" s="586"/>
      <c r="K10" s="586"/>
      <c r="L10" s="586"/>
      <c r="M10" s="586"/>
      <c r="N10" s="586"/>
      <c r="O10" s="586"/>
      <c r="P10" s="586"/>
      <c r="Q10" s="586"/>
      <c r="R10" s="586"/>
      <c r="S10" s="586"/>
    </row>
    <row r="11" spans="1:51" ht="105" customHeight="1">
      <c r="A11" s="569" t="s">
        <v>2</v>
      </c>
      <c r="B11" s="569" t="s">
        <v>26</v>
      </c>
      <c r="C11" s="569" t="s">
        <v>205</v>
      </c>
      <c r="D11" s="587" t="s">
        <v>4</v>
      </c>
      <c r="E11" s="569" t="s">
        <v>28</v>
      </c>
      <c r="F11" s="569" t="s">
        <v>204</v>
      </c>
      <c r="G11" s="569" t="s">
        <v>29</v>
      </c>
      <c r="H11" s="569"/>
      <c r="I11" s="569"/>
      <c r="J11" s="569"/>
      <c r="K11" s="569"/>
      <c r="L11" s="573" t="s">
        <v>30</v>
      </c>
      <c r="M11" s="573"/>
      <c r="N11" s="588" t="s">
        <v>427</v>
      </c>
      <c r="O11" s="588"/>
      <c r="P11" s="588"/>
      <c r="Q11" s="588"/>
      <c r="R11" s="588"/>
      <c r="S11" s="588"/>
    </row>
    <row r="12" spans="1:51" ht="101.25" customHeight="1">
      <c r="A12" s="569"/>
      <c r="B12" s="569"/>
      <c r="C12" s="569"/>
      <c r="D12" s="587"/>
      <c r="E12" s="569"/>
      <c r="F12" s="569"/>
      <c r="G12" s="581" t="s">
        <v>8</v>
      </c>
      <c r="H12" s="573"/>
      <c r="I12" s="573"/>
      <c r="J12" s="573"/>
      <c r="K12" s="574"/>
      <c r="L12" s="581" t="s">
        <v>421</v>
      </c>
      <c r="M12" s="574"/>
      <c r="N12" s="119" t="s">
        <v>339</v>
      </c>
      <c r="O12" s="119" t="s">
        <v>340</v>
      </c>
      <c r="P12" s="66" t="s">
        <v>348</v>
      </c>
      <c r="Q12" s="66" t="s">
        <v>349</v>
      </c>
      <c r="R12" s="66" t="s">
        <v>350</v>
      </c>
      <c r="S12" s="569" t="s">
        <v>9</v>
      </c>
    </row>
    <row r="13" spans="1:51" ht="118.15" customHeight="1">
      <c r="A13" s="569"/>
      <c r="B13" s="569"/>
      <c r="C13" s="569"/>
      <c r="D13" s="587"/>
      <c r="E13" s="87" t="s">
        <v>8</v>
      </c>
      <c r="F13" s="87" t="s">
        <v>10</v>
      </c>
      <c r="G13" s="548" t="s">
        <v>31</v>
      </c>
      <c r="H13" s="548" t="s">
        <v>32</v>
      </c>
      <c r="I13" s="548" t="s">
        <v>33</v>
      </c>
      <c r="J13" s="88" t="s">
        <v>34</v>
      </c>
      <c r="K13" s="88" t="s">
        <v>35</v>
      </c>
      <c r="L13" s="548" t="s">
        <v>36</v>
      </c>
      <c r="M13" s="548" t="s">
        <v>37</v>
      </c>
      <c r="N13" s="549" t="s">
        <v>38</v>
      </c>
      <c r="O13" s="549" t="s">
        <v>38</v>
      </c>
      <c r="P13" s="549" t="s">
        <v>38</v>
      </c>
      <c r="Q13" s="549" t="s">
        <v>38</v>
      </c>
      <c r="R13" s="549" t="s">
        <v>38</v>
      </c>
      <c r="S13" s="569"/>
    </row>
    <row r="14" spans="1:51" s="1" customFormat="1" ht="19.5" customHeight="1">
      <c r="A14" s="549">
        <v>1</v>
      </c>
      <c r="B14" s="549">
        <v>2</v>
      </c>
      <c r="C14" s="549">
        <v>3</v>
      </c>
      <c r="D14" s="549">
        <v>4</v>
      </c>
      <c r="E14" s="549">
        <v>5</v>
      </c>
      <c r="F14" s="549">
        <v>6</v>
      </c>
      <c r="G14" s="549">
        <v>7</v>
      </c>
      <c r="H14" s="549">
        <v>8</v>
      </c>
      <c r="I14" s="549">
        <v>9</v>
      </c>
      <c r="J14" s="549">
        <v>10</v>
      </c>
      <c r="K14" s="549">
        <v>11</v>
      </c>
      <c r="L14" s="549">
        <v>12</v>
      </c>
      <c r="M14" s="549">
        <v>13</v>
      </c>
      <c r="N14" s="121" t="s">
        <v>231</v>
      </c>
      <c r="O14" s="121" t="s">
        <v>39</v>
      </c>
      <c r="P14" s="121" t="s">
        <v>299</v>
      </c>
      <c r="Q14" s="121" t="s">
        <v>363</v>
      </c>
      <c r="R14" s="121" t="s">
        <v>399</v>
      </c>
      <c r="S14" s="549">
        <v>15</v>
      </c>
    </row>
    <row r="15" spans="1:51">
      <c r="A15" s="559" t="s">
        <v>420</v>
      </c>
      <c r="B15" s="220" t="s">
        <v>179</v>
      </c>
      <c r="C15" s="552"/>
      <c r="D15" s="560"/>
      <c r="E15" s="560"/>
      <c r="F15" s="258">
        <f t="shared" ref="F15:F17" si="0">F16</f>
        <v>166.00334547974074</v>
      </c>
      <c r="G15" s="258">
        <f t="shared" ref="G15:H15" si="1">G16</f>
        <v>1066.9919999999997</v>
      </c>
      <c r="H15" s="258">
        <f t="shared" si="1"/>
        <v>85.839999999999989</v>
      </c>
      <c r="I15" s="258">
        <f t="shared" ref="I15" si="2">I16</f>
        <v>218.50999999999996</v>
      </c>
      <c r="J15" s="258">
        <f t="shared" ref="J15:K15" si="3">J16</f>
        <v>762.64199999999994</v>
      </c>
      <c r="K15" s="258">
        <f t="shared" si="3"/>
        <v>0</v>
      </c>
      <c r="L15" s="258">
        <f t="shared" ref="L15" si="4">L16</f>
        <v>166.00334547974074</v>
      </c>
      <c r="M15" s="258">
        <f t="shared" ref="M15" si="5">M16</f>
        <v>1066.9919999999997</v>
      </c>
      <c r="N15" s="258">
        <f t="shared" ref="N15" si="6">N16</f>
        <v>212.65100000000001</v>
      </c>
      <c r="O15" s="258">
        <f t="shared" ref="O15:P15" si="7">O16</f>
        <v>234.583</v>
      </c>
      <c r="P15" s="258">
        <f t="shared" si="7"/>
        <v>216.48199999999997</v>
      </c>
      <c r="Q15" s="258">
        <f t="shared" ref="Q15" si="8">Q16</f>
        <v>215.01299999999998</v>
      </c>
      <c r="R15" s="258">
        <f t="shared" ref="R15:S15" si="9">R16</f>
        <v>188.26300000000001</v>
      </c>
      <c r="S15" s="258">
        <f t="shared" si="9"/>
        <v>1066.9919999999997</v>
      </c>
      <c r="T15" s="94"/>
      <c r="U15" s="94"/>
      <c r="W15" s="94"/>
    </row>
    <row r="16" spans="1:51">
      <c r="A16" s="561" t="s">
        <v>53</v>
      </c>
      <c r="B16" s="220" t="s">
        <v>169</v>
      </c>
      <c r="C16" s="552"/>
      <c r="D16" s="560"/>
      <c r="E16" s="560"/>
      <c r="F16" s="258">
        <f>F17+F43</f>
        <v>166.00334547974074</v>
      </c>
      <c r="G16" s="258">
        <f>G17+G43</f>
        <v>1066.9919999999997</v>
      </c>
      <c r="H16" s="258">
        <f t="shared" ref="H16:S16" si="10">H17+H43</f>
        <v>85.839999999999989</v>
      </c>
      <c r="I16" s="258">
        <f t="shared" si="10"/>
        <v>218.50999999999996</v>
      </c>
      <c r="J16" s="258">
        <f t="shared" si="10"/>
        <v>762.64199999999994</v>
      </c>
      <c r="K16" s="258">
        <f t="shared" si="10"/>
        <v>0</v>
      </c>
      <c r="L16" s="258">
        <f t="shared" si="10"/>
        <v>166.00334547974074</v>
      </c>
      <c r="M16" s="258">
        <f t="shared" si="10"/>
        <v>1066.9919999999997</v>
      </c>
      <c r="N16" s="258">
        <f t="shared" si="10"/>
        <v>212.65100000000001</v>
      </c>
      <c r="O16" s="258">
        <f t="shared" si="10"/>
        <v>234.583</v>
      </c>
      <c r="P16" s="258">
        <f t="shared" si="10"/>
        <v>216.48199999999997</v>
      </c>
      <c r="Q16" s="258">
        <f t="shared" si="10"/>
        <v>215.01299999999998</v>
      </c>
      <c r="R16" s="258">
        <f t="shared" si="10"/>
        <v>188.26300000000001</v>
      </c>
      <c r="S16" s="258">
        <f t="shared" si="10"/>
        <v>1066.9919999999997</v>
      </c>
      <c r="T16" s="94"/>
      <c r="U16" s="94"/>
      <c r="W16" s="94"/>
    </row>
    <row r="17" spans="1:29" ht="40.15" customHeight="1">
      <c r="A17" s="561" t="s">
        <v>151</v>
      </c>
      <c r="B17" s="220" t="s">
        <v>191</v>
      </c>
      <c r="C17" s="552"/>
      <c r="D17" s="560"/>
      <c r="E17" s="560"/>
      <c r="F17" s="258">
        <f t="shared" si="0"/>
        <v>166.00334547974074</v>
      </c>
      <c r="G17" s="258">
        <f t="shared" ref="G17:G18" si="11">SUM(H17:K17)</f>
        <v>1031.0759999999998</v>
      </c>
      <c r="H17" s="258">
        <f t="shared" ref="H17:H18" si="12">H18</f>
        <v>85.839999999999989</v>
      </c>
      <c r="I17" s="258">
        <f t="shared" ref="I17:I18" si="13">I18</f>
        <v>218.50999999999996</v>
      </c>
      <c r="J17" s="258">
        <f t="shared" ref="J17:K18" si="14">J18</f>
        <v>726.72599999999989</v>
      </c>
      <c r="K17" s="258">
        <f t="shared" si="14"/>
        <v>0</v>
      </c>
      <c r="L17" s="258">
        <f t="shared" ref="L17:L18" si="15">L18</f>
        <v>166.00334547974074</v>
      </c>
      <c r="M17" s="258">
        <f t="shared" ref="M17:M18" si="16">M18</f>
        <v>1031.0759999999998</v>
      </c>
      <c r="N17" s="258">
        <f t="shared" ref="N17:N18" si="17">N18</f>
        <v>203.24700000000001</v>
      </c>
      <c r="O17" s="258">
        <f t="shared" ref="O17:P18" si="18">O18</f>
        <v>215.041</v>
      </c>
      <c r="P17" s="258">
        <f t="shared" si="18"/>
        <v>216.48199999999997</v>
      </c>
      <c r="Q17" s="258">
        <f t="shared" ref="Q17:Q18" si="19">Q18</f>
        <v>215.01299999999998</v>
      </c>
      <c r="R17" s="258">
        <f t="shared" ref="R17:S18" si="20">R18</f>
        <v>181.29300000000001</v>
      </c>
      <c r="S17" s="258">
        <f t="shared" si="20"/>
        <v>1031.0759999999998</v>
      </c>
      <c r="T17" s="94"/>
      <c r="U17" s="94"/>
      <c r="V17" s="94"/>
      <c r="W17" s="94"/>
      <c r="X17" s="94"/>
      <c r="Y17" s="94"/>
      <c r="Z17" s="94"/>
      <c r="AA17" s="94"/>
      <c r="AB17" s="94"/>
      <c r="AC17" s="94"/>
    </row>
    <row r="18" spans="1:29" ht="76.900000000000006" customHeight="1">
      <c r="A18" s="561" t="s">
        <v>149</v>
      </c>
      <c r="B18" s="220" t="s">
        <v>192</v>
      </c>
      <c r="C18" s="552"/>
      <c r="D18" s="560"/>
      <c r="E18" s="560"/>
      <c r="F18" s="258">
        <f>F19</f>
        <v>166.00334547974074</v>
      </c>
      <c r="G18" s="258">
        <f t="shared" si="11"/>
        <v>1031.0759999999998</v>
      </c>
      <c r="H18" s="258">
        <f t="shared" si="12"/>
        <v>85.839999999999989</v>
      </c>
      <c r="I18" s="258">
        <f t="shared" si="13"/>
        <v>218.50999999999996</v>
      </c>
      <c r="J18" s="258">
        <f>J19</f>
        <v>726.72599999999989</v>
      </c>
      <c r="K18" s="258">
        <f t="shared" si="14"/>
        <v>0</v>
      </c>
      <c r="L18" s="258">
        <f t="shared" si="15"/>
        <v>166.00334547974074</v>
      </c>
      <c r="M18" s="258">
        <f t="shared" si="16"/>
        <v>1031.0759999999998</v>
      </c>
      <c r="N18" s="258">
        <f t="shared" si="17"/>
        <v>203.24700000000001</v>
      </c>
      <c r="O18" s="258">
        <f t="shared" si="18"/>
        <v>215.041</v>
      </c>
      <c r="P18" s="258">
        <f t="shared" si="18"/>
        <v>216.48199999999997</v>
      </c>
      <c r="Q18" s="258">
        <f t="shared" si="19"/>
        <v>215.01299999999998</v>
      </c>
      <c r="R18" s="258">
        <f t="shared" si="20"/>
        <v>181.29300000000001</v>
      </c>
      <c r="S18" s="258">
        <f t="shared" si="20"/>
        <v>1031.0759999999998</v>
      </c>
      <c r="T18" s="94"/>
      <c r="U18" s="94"/>
      <c r="W18" s="94"/>
    </row>
    <row r="19" spans="1:29" s="39" customFormat="1" ht="37.15" customHeight="1">
      <c r="A19" s="561" t="s">
        <v>148</v>
      </c>
      <c r="B19" s="220" t="s">
        <v>193</v>
      </c>
      <c r="C19" s="259"/>
      <c r="D19" s="562"/>
      <c r="E19" s="562"/>
      <c r="F19" s="258">
        <f>SUM(F20:F42)</f>
        <v>166.00334547974074</v>
      </c>
      <c r="G19" s="258">
        <f>SUM(H19:K19)</f>
        <v>1031.0759999999998</v>
      </c>
      <c r="H19" s="258">
        <f t="shared" ref="H19:S19" si="21">SUM(H20:H42)</f>
        <v>85.839999999999989</v>
      </c>
      <c r="I19" s="258">
        <f t="shared" si="21"/>
        <v>218.50999999999996</v>
      </c>
      <c r="J19" s="258">
        <f t="shared" si="21"/>
        <v>726.72599999999989</v>
      </c>
      <c r="K19" s="258">
        <f t="shared" si="21"/>
        <v>0</v>
      </c>
      <c r="L19" s="258">
        <f t="shared" si="21"/>
        <v>166.00334547974074</v>
      </c>
      <c r="M19" s="258">
        <f t="shared" si="21"/>
        <v>1031.0759999999998</v>
      </c>
      <c r="N19" s="258">
        <f t="shared" si="21"/>
        <v>203.24700000000001</v>
      </c>
      <c r="O19" s="258">
        <f t="shared" si="21"/>
        <v>215.041</v>
      </c>
      <c r="P19" s="258">
        <f t="shared" si="21"/>
        <v>216.48199999999997</v>
      </c>
      <c r="Q19" s="258">
        <f t="shared" si="21"/>
        <v>215.01299999999998</v>
      </c>
      <c r="R19" s="258">
        <f t="shared" si="21"/>
        <v>181.29300000000001</v>
      </c>
      <c r="S19" s="258">
        <f t="shared" si="21"/>
        <v>1031.0759999999998</v>
      </c>
      <c r="T19" s="94"/>
      <c r="U19" s="257"/>
      <c r="W19" s="257"/>
    </row>
    <row r="20" spans="1:29" ht="37.15" customHeight="1">
      <c r="A20" s="553" t="s">
        <v>148</v>
      </c>
      <c r="B20" s="65" t="s">
        <v>318</v>
      </c>
      <c r="C20" s="545" t="s">
        <v>369</v>
      </c>
      <c r="D20" s="553">
        <v>2025</v>
      </c>
      <c r="E20" s="553">
        <v>2025</v>
      </c>
      <c r="F20" s="27">
        <v>5.7376241462063877</v>
      </c>
      <c r="G20" s="27">
        <f>SUM(H20:J20)</f>
        <v>42.155000000000001</v>
      </c>
      <c r="H20" s="27">
        <v>3.0939999999999999</v>
      </c>
      <c r="I20" s="27">
        <v>11.750999999999999</v>
      </c>
      <c r="J20" s="27">
        <v>27.31</v>
      </c>
      <c r="K20" s="27"/>
      <c r="L20" s="27">
        <f t="shared" ref="L20" si="22">F20</f>
        <v>5.7376241462063877</v>
      </c>
      <c r="M20" s="27">
        <f>G20</f>
        <v>42.155000000000001</v>
      </c>
      <c r="N20" s="27">
        <v>42.155000000000001</v>
      </c>
      <c r="O20" s="27"/>
      <c r="P20" s="27"/>
      <c r="Q20" s="27"/>
      <c r="R20" s="27"/>
      <c r="S20" s="27">
        <f t="shared" ref="S20:S42" si="23">SUM(N20:R20)</f>
        <v>42.155000000000001</v>
      </c>
      <c r="T20" s="94"/>
      <c r="U20" s="94"/>
      <c r="V20" s="257"/>
      <c r="W20" s="94"/>
    </row>
    <row r="21" spans="1:29" ht="37.15" customHeight="1">
      <c r="A21" s="553" t="s">
        <v>148</v>
      </c>
      <c r="B21" s="65" t="s">
        <v>319</v>
      </c>
      <c r="C21" s="545" t="s">
        <v>370</v>
      </c>
      <c r="D21" s="553">
        <v>2025</v>
      </c>
      <c r="E21" s="553">
        <v>2025</v>
      </c>
      <c r="F21" s="27">
        <v>12.246233857425736</v>
      </c>
      <c r="G21" s="27">
        <f>SUM(H21:J21)</f>
        <v>68.057999999999993</v>
      </c>
      <c r="H21" s="27">
        <v>4.33</v>
      </c>
      <c r="I21" s="27">
        <v>17.417000000000002</v>
      </c>
      <c r="J21" s="27">
        <v>46.311</v>
      </c>
      <c r="K21" s="27"/>
      <c r="L21" s="27">
        <f t="shared" ref="L21:L42" si="24">F21</f>
        <v>12.246233857425736</v>
      </c>
      <c r="M21" s="27">
        <f t="shared" ref="M21:M42" si="25">G21</f>
        <v>68.057999999999993</v>
      </c>
      <c r="N21" s="27">
        <v>68.058000000000007</v>
      </c>
      <c r="O21" s="27"/>
      <c r="P21" s="27"/>
      <c r="Q21" s="27"/>
      <c r="R21" s="27"/>
      <c r="S21" s="27">
        <f t="shared" si="23"/>
        <v>68.058000000000007</v>
      </c>
      <c r="T21" s="94"/>
      <c r="U21" s="94"/>
      <c r="W21" s="94"/>
    </row>
    <row r="22" spans="1:29" ht="46.5" customHeight="1">
      <c r="A22" s="553" t="s">
        <v>148</v>
      </c>
      <c r="B22" s="458" t="s">
        <v>423</v>
      </c>
      <c r="C22" s="545" t="s">
        <v>400</v>
      </c>
      <c r="D22" s="553">
        <v>2025</v>
      </c>
      <c r="E22" s="553">
        <v>2025</v>
      </c>
      <c r="F22" s="27">
        <v>1.4079999999999999</v>
      </c>
      <c r="G22" s="27">
        <f>SUM(H22:J22)</f>
        <v>7.8389999999999995</v>
      </c>
      <c r="H22" s="27">
        <v>0</v>
      </c>
      <c r="I22" s="27">
        <v>1.7150000000000001</v>
      </c>
      <c r="J22" s="27">
        <v>6.1239999999999997</v>
      </c>
      <c r="K22" s="27"/>
      <c r="L22" s="27">
        <f t="shared" si="24"/>
        <v>1.4079999999999999</v>
      </c>
      <c r="M22" s="27">
        <f t="shared" si="25"/>
        <v>7.8389999999999995</v>
      </c>
      <c r="N22" s="27">
        <v>7.8390000000000004</v>
      </c>
      <c r="O22" s="27"/>
      <c r="P22" s="27"/>
      <c r="Q22" s="27"/>
      <c r="R22" s="27"/>
      <c r="S22" s="27">
        <f t="shared" si="23"/>
        <v>7.8390000000000004</v>
      </c>
      <c r="T22" s="94"/>
      <c r="U22" s="94"/>
      <c r="W22" s="94"/>
    </row>
    <row r="23" spans="1:29" ht="37.5">
      <c r="A23" s="553" t="s">
        <v>148</v>
      </c>
      <c r="B23" s="65" t="s">
        <v>320</v>
      </c>
      <c r="C23" s="545" t="s">
        <v>371</v>
      </c>
      <c r="D23" s="553">
        <v>2025</v>
      </c>
      <c r="E23" s="553">
        <v>2025</v>
      </c>
      <c r="F23" s="27">
        <v>2.3116337456156542</v>
      </c>
      <c r="G23" s="27">
        <f t="shared" ref="G23" si="26">SUM(H23:J23)</f>
        <v>12.846</v>
      </c>
      <c r="H23" s="27">
        <v>1.341</v>
      </c>
      <c r="I23" s="27">
        <v>3.351</v>
      </c>
      <c r="J23" s="27">
        <v>8.1539999999999999</v>
      </c>
      <c r="K23" s="27"/>
      <c r="L23" s="27">
        <f t="shared" si="24"/>
        <v>2.3116337456156542</v>
      </c>
      <c r="M23" s="27">
        <f t="shared" si="25"/>
        <v>12.846</v>
      </c>
      <c r="N23" s="27">
        <v>12.846</v>
      </c>
      <c r="O23" s="27"/>
      <c r="P23" s="27"/>
      <c r="Q23" s="27"/>
      <c r="R23" s="27"/>
      <c r="S23" s="27">
        <f t="shared" si="23"/>
        <v>12.846</v>
      </c>
      <c r="T23" s="94"/>
      <c r="U23" s="94"/>
      <c r="W23" s="94"/>
    </row>
    <row r="24" spans="1:29" ht="43.5" customHeight="1">
      <c r="A24" s="553" t="s">
        <v>148</v>
      </c>
      <c r="B24" s="65" t="s">
        <v>422</v>
      </c>
      <c r="C24" s="545" t="s">
        <v>373</v>
      </c>
      <c r="D24" s="553">
        <v>2025</v>
      </c>
      <c r="E24" s="553">
        <v>2028</v>
      </c>
      <c r="F24" s="27">
        <v>7.269435586517667</v>
      </c>
      <c r="G24" s="27">
        <f t="shared" ref="G24:G42" si="27">SUM(H24:J24)</f>
        <v>40.409999999999997</v>
      </c>
      <c r="H24" s="27">
        <v>2.1669999999999998</v>
      </c>
      <c r="I24" s="27">
        <v>10.404</v>
      </c>
      <c r="J24" s="27">
        <v>27.838999999999999</v>
      </c>
      <c r="K24" s="27"/>
      <c r="L24" s="27">
        <f t="shared" si="24"/>
        <v>7.269435586517667</v>
      </c>
      <c r="M24" s="27">
        <f t="shared" si="25"/>
        <v>40.409999999999997</v>
      </c>
      <c r="N24" s="27">
        <v>10.263</v>
      </c>
      <c r="O24" s="27">
        <v>10.257999999999999</v>
      </c>
      <c r="P24" s="27">
        <v>9.6590000000000007</v>
      </c>
      <c r="Q24" s="27">
        <v>10.23</v>
      </c>
      <c r="R24" s="27"/>
      <c r="S24" s="27">
        <f t="shared" si="23"/>
        <v>40.409999999999997</v>
      </c>
      <c r="T24" s="94"/>
      <c r="U24" s="94"/>
      <c r="W24" s="94"/>
    </row>
    <row r="25" spans="1:29" ht="63" customHeight="1">
      <c r="A25" s="553" t="s">
        <v>148</v>
      </c>
      <c r="B25" s="65" t="s">
        <v>322</v>
      </c>
      <c r="C25" s="545" t="s">
        <v>374</v>
      </c>
      <c r="D25" s="553">
        <v>2025</v>
      </c>
      <c r="E25" s="553">
        <v>2026</v>
      </c>
      <c r="F25" s="27">
        <v>13.111622674658889</v>
      </c>
      <c r="G25" s="27">
        <f t="shared" ref="G25:G27" si="28">SUM(H25:J25)</f>
        <v>72.099000000000004</v>
      </c>
      <c r="H25" s="27">
        <v>7.1539999999999999</v>
      </c>
      <c r="I25" s="27">
        <v>20.759</v>
      </c>
      <c r="J25" s="27">
        <v>44.186</v>
      </c>
      <c r="K25" s="27"/>
      <c r="L25" s="27">
        <f t="shared" si="24"/>
        <v>13.111622674658889</v>
      </c>
      <c r="M25" s="27">
        <f t="shared" si="25"/>
        <v>72.099000000000004</v>
      </c>
      <c r="N25" s="27">
        <v>52.5</v>
      </c>
      <c r="O25" s="27">
        <v>19.599</v>
      </c>
      <c r="P25" s="27"/>
      <c r="Q25" s="27"/>
      <c r="R25" s="27"/>
      <c r="S25" s="27">
        <f t="shared" si="23"/>
        <v>72.099000000000004</v>
      </c>
      <c r="T25" s="94"/>
      <c r="U25" s="94"/>
      <c r="W25" s="94"/>
    </row>
    <row r="26" spans="1:29" ht="48" customHeight="1">
      <c r="A26" s="553" t="s">
        <v>148</v>
      </c>
      <c r="B26" s="458" t="s">
        <v>424</v>
      </c>
      <c r="C26" s="545" t="s">
        <v>419</v>
      </c>
      <c r="D26" s="553">
        <v>2025</v>
      </c>
      <c r="E26" s="553">
        <v>2026</v>
      </c>
      <c r="F26" s="27">
        <v>3.5830000000000002</v>
      </c>
      <c r="G26" s="27">
        <f t="shared" ref="G26" si="29">SUM(H26:J26)</f>
        <v>19.556000000000001</v>
      </c>
      <c r="H26" s="27">
        <v>0</v>
      </c>
      <c r="I26" s="27">
        <v>2.2029999999999998</v>
      </c>
      <c r="J26" s="27">
        <v>17.353000000000002</v>
      </c>
      <c r="K26" s="27"/>
      <c r="L26" s="27">
        <f t="shared" ref="L26" si="30">F26</f>
        <v>3.5830000000000002</v>
      </c>
      <c r="M26" s="27">
        <f t="shared" ref="M26" si="31">G26</f>
        <v>19.556000000000001</v>
      </c>
      <c r="N26" s="27">
        <v>9.5860000000000003</v>
      </c>
      <c r="O26" s="27">
        <v>9.9700000000000006</v>
      </c>
      <c r="P26" s="27"/>
      <c r="Q26" s="27"/>
      <c r="R26" s="27"/>
      <c r="S26" s="27">
        <f t="shared" si="23"/>
        <v>19.556000000000001</v>
      </c>
      <c r="T26" s="94"/>
      <c r="U26" s="94"/>
      <c r="W26" s="94"/>
    </row>
    <row r="27" spans="1:29" ht="37.5">
      <c r="A27" s="553" t="s">
        <v>148</v>
      </c>
      <c r="B27" s="65" t="s">
        <v>418</v>
      </c>
      <c r="C27" s="545" t="s">
        <v>396</v>
      </c>
      <c r="D27" s="553">
        <v>2026</v>
      </c>
      <c r="E27" s="553">
        <v>2026</v>
      </c>
      <c r="F27" s="27">
        <v>6.4809897833327677</v>
      </c>
      <c r="G27" s="27">
        <f t="shared" si="28"/>
        <v>36.015000000000001</v>
      </c>
      <c r="H27" s="27">
        <v>7.5279999999999996</v>
      </c>
      <c r="I27" s="27">
        <v>11.416</v>
      </c>
      <c r="J27" s="27">
        <v>17.071000000000002</v>
      </c>
      <c r="K27" s="27"/>
      <c r="L27" s="27">
        <f t="shared" si="24"/>
        <v>6.4809897833327677</v>
      </c>
      <c r="M27" s="27">
        <f t="shared" si="25"/>
        <v>36.015000000000001</v>
      </c>
      <c r="N27" s="27"/>
      <c r="O27" s="27">
        <v>36.015000000000001</v>
      </c>
      <c r="P27" s="27"/>
      <c r="Q27" s="27"/>
      <c r="R27" s="27"/>
      <c r="S27" s="27">
        <f t="shared" si="23"/>
        <v>36.015000000000001</v>
      </c>
      <c r="T27" s="94"/>
      <c r="U27" s="94"/>
      <c r="W27" s="94"/>
    </row>
    <row r="28" spans="1:29" ht="37.15" customHeight="1">
      <c r="A28" s="553" t="s">
        <v>148</v>
      </c>
      <c r="B28" s="65" t="s">
        <v>323</v>
      </c>
      <c r="C28" s="545" t="s">
        <v>397</v>
      </c>
      <c r="D28" s="553">
        <v>2026</v>
      </c>
      <c r="E28" s="553">
        <v>2026</v>
      </c>
      <c r="F28" s="27">
        <v>4.8929328585463541</v>
      </c>
      <c r="G28" s="27">
        <f t="shared" si="27"/>
        <v>27.19</v>
      </c>
      <c r="H28" s="27">
        <v>5.0460000000000003</v>
      </c>
      <c r="I28" s="27">
        <v>8.3510000000000009</v>
      </c>
      <c r="J28" s="27">
        <v>13.792999999999999</v>
      </c>
      <c r="K28" s="27"/>
      <c r="L28" s="27">
        <f t="shared" si="24"/>
        <v>4.8929328585463541</v>
      </c>
      <c r="M28" s="27">
        <f t="shared" si="25"/>
        <v>27.19</v>
      </c>
      <c r="N28" s="27"/>
      <c r="O28" s="27">
        <v>27.19</v>
      </c>
      <c r="P28" s="27"/>
      <c r="Q28" s="27"/>
      <c r="R28" s="27"/>
      <c r="S28" s="27">
        <f t="shared" si="23"/>
        <v>27.19</v>
      </c>
      <c r="T28" s="94"/>
      <c r="U28" s="94"/>
      <c r="W28" s="94"/>
    </row>
    <row r="29" spans="1:29" ht="41.25" customHeight="1">
      <c r="A29" s="553" t="s">
        <v>148</v>
      </c>
      <c r="B29" s="65" t="s">
        <v>324</v>
      </c>
      <c r="C29" s="545" t="s">
        <v>375</v>
      </c>
      <c r="D29" s="553">
        <v>2026</v>
      </c>
      <c r="E29" s="553">
        <v>2026</v>
      </c>
      <c r="F29" s="27">
        <v>0.88179984797145572</v>
      </c>
      <c r="G29" s="27">
        <f t="shared" si="27"/>
        <v>4.9000000000000004</v>
      </c>
      <c r="H29" s="27">
        <v>1.1439999999999999</v>
      </c>
      <c r="I29" s="27">
        <v>1.3720000000000001</v>
      </c>
      <c r="J29" s="27">
        <v>2.3839999999999999</v>
      </c>
      <c r="K29" s="27"/>
      <c r="L29" s="27">
        <f t="shared" si="24"/>
        <v>0.88179984797145572</v>
      </c>
      <c r="M29" s="27">
        <f t="shared" si="25"/>
        <v>4.9000000000000004</v>
      </c>
      <c r="N29" s="27"/>
      <c r="O29" s="27">
        <v>4.9000000000000004</v>
      </c>
      <c r="P29" s="27"/>
      <c r="Q29" s="27"/>
      <c r="R29" s="27"/>
      <c r="S29" s="27">
        <f t="shared" si="23"/>
        <v>4.9000000000000004</v>
      </c>
      <c r="T29" s="94"/>
      <c r="U29" s="94"/>
      <c r="W29" s="94"/>
    </row>
    <row r="30" spans="1:29" ht="37.15" customHeight="1">
      <c r="A30" s="553" t="s">
        <v>148</v>
      </c>
      <c r="B30" s="65" t="s">
        <v>325</v>
      </c>
      <c r="C30" s="545" t="s">
        <v>376</v>
      </c>
      <c r="D30" s="553">
        <v>2026</v>
      </c>
      <c r="E30" s="553">
        <v>2026</v>
      </c>
      <c r="F30" s="27">
        <v>17.455013745467973</v>
      </c>
      <c r="G30" s="27">
        <f t="shared" si="27"/>
        <v>95.26</v>
      </c>
      <c r="H30" s="27">
        <v>5.8090000000000002</v>
      </c>
      <c r="I30" s="27">
        <v>15.102</v>
      </c>
      <c r="J30" s="27">
        <v>74.349000000000004</v>
      </c>
      <c r="K30" s="27"/>
      <c r="L30" s="27">
        <f t="shared" si="24"/>
        <v>17.455013745467973</v>
      </c>
      <c r="M30" s="27">
        <f t="shared" si="25"/>
        <v>95.26</v>
      </c>
      <c r="N30" s="27"/>
      <c r="O30" s="27">
        <v>95.26</v>
      </c>
      <c r="P30" s="27"/>
      <c r="Q30" s="27"/>
      <c r="R30" s="27"/>
      <c r="S30" s="27">
        <f t="shared" si="23"/>
        <v>95.26</v>
      </c>
      <c r="T30" s="94"/>
      <c r="U30" s="94"/>
      <c r="W30" s="94"/>
    </row>
    <row r="31" spans="1:29" ht="37.15" customHeight="1">
      <c r="A31" s="553" t="s">
        <v>148</v>
      </c>
      <c r="B31" s="65" t="s">
        <v>330</v>
      </c>
      <c r="C31" s="545" t="s">
        <v>381</v>
      </c>
      <c r="D31" s="553">
        <v>2026</v>
      </c>
      <c r="E31" s="553">
        <v>2026</v>
      </c>
      <c r="F31" s="27">
        <v>2.3063296115311065</v>
      </c>
      <c r="G31" s="27">
        <f>SUM(H31:J31)</f>
        <v>11.849</v>
      </c>
      <c r="H31" s="27">
        <v>1.1619999999999999</v>
      </c>
      <c r="I31" s="27">
        <v>2.323</v>
      </c>
      <c r="J31" s="27">
        <v>8.3640000000000008</v>
      </c>
      <c r="K31" s="27"/>
      <c r="L31" s="27">
        <f>F31</f>
        <v>2.3063296115311065</v>
      </c>
      <c r="M31" s="27">
        <f>G31</f>
        <v>11.849</v>
      </c>
      <c r="N31" s="27"/>
      <c r="O31" s="27">
        <v>11.849</v>
      </c>
      <c r="P31" s="27"/>
      <c r="Q31" s="27"/>
      <c r="R31" s="27"/>
      <c r="S31" s="27">
        <f t="shared" si="23"/>
        <v>11.849</v>
      </c>
      <c r="T31" s="94"/>
      <c r="U31" s="94"/>
      <c r="W31" s="94"/>
    </row>
    <row r="32" spans="1:29" ht="33.75" customHeight="1">
      <c r="A32" s="553" t="s">
        <v>148</v>
      </c>
      <c r="B32" s="65" t="s">
        <v>326</v>
      </c>
      <c r="C32" s="545" t="s">
        <v>377</v>
      </c>
      <c r="D32" s="553">
        <v>2027</v>
      </c>
      <c r="E32" s="553">
        <v>2027</v>
      </c>
      <c r="F32" s="27">
        <v>10.870708953295182</v>
      </c>
      <c r="G32" s="27">
        <f t="shared" si="27"/>
        <v>60.409000000000006</v>
      </c>
      <c r="H32" s="27">
        <v>6.0410000000000004</v>
      </c>
      <c r="I32" s="27">
        <v>12.082000000000001</v>
      </c>
      <c r="J32" s="27">
        <v>42.286000000000001</v>
      </c>
      <c r="K32" s="27"/>
      <c r="L32" s="27">
        <f t="shared" si="24"/>
        <v>10.870708953295182</v>
      </c>
      <c r="M32" s="27">
        <f t="shared" si="25"/>
        <v>60.409000000000006</v>
      </c>
      <c r="N32" s="27"/>
      <c r="O32" s="27"/>
      <c r="P32" s="27">
        <v>60.408999999999999</v>
      </c>
      <c r="Q32" s="27"/>
      <c r="R32" s="27"/>
      <c r="S32" s="27">
        <f t="shared" si="23"/>
        <v>60.408999999999999</v>
      </c>
      <c r="T32" s="94"/>
      <c r="U32" s="94"/>
      <c r="W32" s="94"/>
    </row>
    <row r="33" spans="1:23" ht="37.15" customHeight="1">
      <c r="A33" s="553" t="s">
        <v>148</v>
      </c>
      <c r="B33" s="458" t="s">
        <v>329</v>
      </c>
      <c r="C33" s="545" t="s">
        <v>380</v>
      </c>
      <c r="D33" s="553">
        <v>2027</v>
      </c>
      <c r="E33" s="553">
        <v>2027</v>
      </c>
      <c r="F33" s="27">
        <v>12.266507982898283</v>
      </c>
      <c r="G33" s="27">
        <f t="shared" ref="G33:G34" si="32">SUM(H33:J33)</f>
        <v>65.543000000000006</v>
      </c>
      <c r="H33" s="27">
        <v>4.8330000000000002</v>
      </c>
      <c r="I33" s="27">
        <v>9.9670000000000005</v>
      </c>
      <c r="J33" s="27">
        <v>50.743000000000002</v>
      </c>
      <c r="K33" s="27"/>
      <c r="L33" s="27">
        <f t="shared" si="24"/>
        <v>12.266507982898283</v>
      </c>
      <c r="M33" s="27">
        <f t="shared" si="25"/>
        <v>65.543000000000006</v>
      </c>
      <c r="N33" s="27"/>
      <c r="O33" s="27"/>
      <c r="P33" s="27">
        <v>65.543000000000006</v>
      </c>
      <c r="Q33" s="27"/>
      <c r="R33" s="27"/>
      <c r="S33" s="27">
        <f t="shared" si="23"/>
        <v>65.543000000000006</v>
      </c>
      <c r="T33" s="94"/>
      <c r="U33" s="94"/>
      <c r="W33" s="94"/>
    </row>
    <row r="34" spans="1:23" ht="37.15" customHeight="1">
      <c r="A34" s="553" t="s">
        <v>148</v>
      </c>
      <c r="B34" s="65" t="s">
        <v>327</v>
      </c>
      <c r="C34" s="545" t="s">
        <v>378</v>
      </c>
      <c r="D34" s="553">
        <v>2027</v>
      </c>
      <c r="E34" s="553">
        <v>2028</v>
      </c>
      <c r="F34" s="27">
        <v>23.270970139154812</v>
      </c>
      <c r="G34" s="27">
        <f t="shared" si="32"/>
        <v>128.953</v>
      </c>
      <c r="H34" s="27">
        <v>10.189</v>
      </c>
      <c r="I34" s="27">
        <v>15.282999999999999</v>
      </c>
      <c r="J34" s="27">
        <v>103.48099999999999</v>
      </c>
      <c r="K34" s="27"/>
      <c r="L34" s="27">
        <f t="shared" si="24"/>
        <v>23.270970139154812</v>
      </c>
      <c r="M34" s="27">
        <f t="shared" si="25"/>
        <v>128.953</v>
      </c>
      <c r="N34" s="27"/>
      <c r="O34" s="27"/>
      <c r="P34" s="27">
        <v>80.870999999999995</v>
      </c>
      <c r="Q34" s="27">
        <v>48.082000000000001</v>
      </c>
      <c r="R34" s="27"/>
      <c r="S34" s="27">
        <f t="shared" si="23"/>
        <v>128.953</v>
      </c>
      <c r="T34" s="94"/>
      <c r="U34" s="94"/>
      <c r="W34" s="94"/>
    </row>
    <row r="35" spans="1:23" ht="37.15" customHeight="1">
      <c r="A35" s="553" t="s">
        <v>148</v>
      </c>
      <c r="B35" s="458" t="s">
        <v>328</v>
      </c>
      <c r="C35" s="545" t="s">
        <v>379</v>
      </c>
      <c r="D35" s="553">
        <v>2028</v>
      </c>
      <c r="E35" s="553">
        <v>2028</v>
      </c>
      <c r="F35" s="27">
        <v>7.2355438793132736</v>
      </c>
      <c r="G35" s="27">
        <f>SUM(H35:J35)</f>
        <v>40.207999999999998</v>
      </c>
      <c r="H35" s="27">
        <v>3.7690000000000001</v>
      </c>
      <c r="I35" s="27">
        <v>6.2830000000000004</v>
      </c>
      <c r="J35" s="27">
        <v>30.155999999999999</v>
      </c>
      <c r="K35" s="27"/>
      <c r="L35" s="27">
        <f t="shared" si="24"/>
        <v>7.2355438793132736</v>
      </c>
      <c r="M35" s="27">
        <f t="shared" si="25"/>
        <v>40.207999999999998</v>
      </c>
      <c r="N35" s="27"/>
      <c r="O35" s="27"/>
      <c r="P35" s="27"/>
      <c r="Q35" s="27">
        <v>40.207999999999998</v>
      </c>
      <c r="R35" s="27"/>
      <c r="S35" s="27">
        <f t="shared" si="23"/>
        <v>40.207999999999998</v>
      </c>
      <c r="T35" s="94"/>
      <c r="U35" s="94"/>
      <c r="W35" s="94"/>
    </row>
    <row r="36" spans="1:23" ht="37.5">
      <c r="A36" s="553" t="s">
        <v>148</v>
      </c>
      <c r="B36" s="458" t="s">
        <v>332</v>
      </c>
      <c r="C36" s="545" t="s">
        <v>383</v>
      </c>
      <c r="D36" s="553">
        <v>2028</v>
      </c>
      <c r="E36" s="553">
        <v>2028</v>
      </c>
      <c r="F36" s="27">
        <v>3.9506069581050482</v>
      </c>
      <c r="G36" s="27">
        <f>SUM(H36:J36)</f>
        <v>21.108999999999998</v>
      </c>
      <c r="H36" s="27">
        <v>1.885</v>
      </c>
      <c r="I36" s="27">
        <v>2.5129999999999999</v>
      </c>
      <c r="J36" s="27">
        <v>16.710999999999999</v>
      </c>
      <c r="K36" s="27"/>
      <c r="L36" s="27">
        <f t="shared" si="24"/>
        <v>3.9506069581050482</v>
      </c>
      <c r="M36" s="27">
        <f t="shared" si="25"/>
        <v>21.108999999999998</v>
      </c>
      <c r="N36" s="27"/>
      <c r="O36" s="27"/>
      <c r="P36" s="27"/>
      <c r="Q36" s="27">
        <v>21.109000000000002</v>
      </c>
      <c r="R36" s="27"/>
      <c r="S36" s="27">
        <f t="shared" si="23"/>
        <v>21.109000000000002</v>
      </c>
      <c r="T36" s="94"/>
      <c r="U36" s="94"/>
      <c r="W36" s="94"/>
    </row>
    <row r="37" spans="1:23" ht="37.15" customHeight="1">
      <c r="A37" s="553" t="s">
        <v>148</v>
      </c>
      <c r="B37" s="458" t="s">
        <v>334</v>
      </c>
      <c r="C37" s="545" t="s">
        <v>385</v>
      </c>
      <c r="D37" s="553">
        <v>2028</v>
      </c>
      <c r="E37" s="553">
        <v>2028</v>
      </c>
      <c r="F37" s="27">
        <v>9.8796086394683407</v>
      </c>
      <c r="G37" s="27">
        <f t="shared" ref="G37" si="33">SUM(H37:J37)</f>
        <v>95.383999999999986</v>
      </c>
      <c r="H37" s="27">
        <v>5.5679999999999996</v>
      </c>
      <c r="I37" s="27">
        <v>24.308</v>
      </c>
      <c r="J37" s="27">
        <v>65.507999999999996</v>
      </c>
      <c r="K37" s="27"/>
      <c r="L37" s="27">
        <f t="shared" si="24"/>
        <v>9.8796086394683407</v>
      </c>
      <c r="M37" s="27">
        <f t="shared" si="25"/>
        <v>95.383999999999986</v>
      </c>
      <c r="N37" s="27"/>
      <c r="O37" s="27"/>
      <c r="P37" s="27"/>
      <c r="Q37" s="27">
        <v>95.384</v>
      </c>
      <c r="R37" s="27"/>
      <c r="S37" s="27">
        <f t="shared" si="23"/>
        <v>95.384</v>
      </c>
      <c r="T37" s="94"/>
      <c r="U37" s="94"/>
      <c r="W37" s="94"/>
    </row>
    <row r="38" spans="1:23" ht="37.15" customHeight="1">
      <c r="A38" s="553" t="s">
        <v>148</v>
      </c>
      <c r="B38" s="458" t="s">
        <v>333</v>
      </c>
      <c r="C38" s="545" t="s">
        <v>384</v>
      </c>
      <c r="D38" s="553">
        <v>2029</v>
      </c>
      <c r="E38" s="553">
        <v>2029</v>
      </c>
      <c r="F38" s="27">
        <v>5.8982111870038763</v>
      </c>
      <c r="G38" s="27">
        <f>SUM(H38:J38)</f>
        <v>52.14</v>
      </c>
      <c r="H38" s="27">
        <v>3.827</v>
      </c>
      <c r="I38" s="27">
        <v>14.535</v>
      </c>
      <c r="J38" s="27">
        <v>33.777999999999999</v>
      </c>
      <c r="K38" s="27"/>
      <c r="L38" s="27">
        <f t="shared" si="24"/>
        <v>5.8982111870038763</v>
      </c>
      <c r="M38" s="27">
        <f t="shared" si="25"/>
        <v>52.14</v>
      </c>
      <c r="N38" s="27"/>
      <c r="O38" s="27"/>
      <c r="P38" s="27"/>
      <c r="Q38" s="27"/>
      <c r="R38" s="27">
        <v>52.14</v>
      </c>
      <c r="S38" s="27">
        <f t="shared" si="23"/>
        <v>52.14</v>
      </c>
      <c r="T38" s="94"/>
      <c r="U38" s="94"/>
      <c r="W38" s="94"/>
    </row>
    <row r="39" spans="1:23" ht="36.75" customHeight="1">
      <c r="A39" s="553" t="s">
        <v>148</v>
      </c>
      <c r="B39" s="65" t="s">
        <v>331</v>
      </c>
      <c r="C39" s="545" t="s">
        <v>382</v>
      </c>
      <c r="D39" s="553">
        <v>2029</v>
      </c>
      <c r="E39" s="553">
        <v>2029</v>
      </c>
      <c r="F39" s="27">
        <v>2.0046256763685228</v>
      </c>
      <c r="G39" s="27">
        <f t="shared" si="27"/>
        <v>19.073</v>
      </c>
      <c r="H39" s="27">
        <v>0.8</v>
      </c>
      <c r="I39" s="27">
        <v>4.4800000000000004</v>
      </c>
      <c r="J39" s="27">
        <v>13.792999999999999</v>
      </c>
      <c r="K39" s="27"/>
      <c r="L39" s="27">
        <f t="shared" si="24"/>
        <v>2.0046256763685228</v>
      </c>
      <c r="M39" s="27">
        <f t="shared" si="25"/>
        <v>19.073</v>
      </c>
      <c r="N39" s="27"/>
      <c r="O39" s="27"/>
      <c r="P39" s="27"/>
      <c r="Q39" s="27"/>
      <c r="R39" s="27">
        <v>19.073</v>
      </c>
      <c r="S39" s="27">
        <f t="shared" si="23"/>
        <v>19.073</v>
      </c>
      <c r="T39" s="94"/>
      <c r="U39" s="94"/>
      <c r="W39" s="94"/>
    </row>
    <row r="40" spans="1:23" ht="36.75" customHeight="1">
      <c r="A40" s="553" t="s">
        <v>148</v>
      </c>
      <c r="B40" s="458" t="s">
        <v>321</v>
      </c>
      <c r="C40" s="545" t="s">
        <v>372</v>
      </c>
      <c r="D40" s="553">
        <v>2029</v>
      </c>
      <c r="E40" s="553">
        <v>2029</v>
      </c>
      <c r="F40" s="27">
        <v>2.9146686357762603</v>
      </c>
      <c r="G40" s="27">
        <f t="shared" si="27"/>
        <v>18.948</v>
      </c>
      <c r="H40" s="27">
        <v>2.613</v>
      </c>
      <c r="I40" s="27">
        <v>3.2669999999999999</v>
      </c>
      <c r="J40" s="27">
        <v>13.068</v>
      </c>
      <c r="K40" s="27"/>
      <c r="L40" s="27">
        <f t="shared" si="24"/>
        <v>2.9146686357762603</v>
      </c>
      <c r="M40" s="27">
        <f t="shared" si="25"/>
        <v>18.948</v>
      </c>
      <c r="N40" s="27"/>
      <c r="O40" s="27"/>
      <c r="P40" s="27"/>
      <c r="Q40" s="27"/>
      <c r="R40" s="27">
        <v>18.948</v>
      </c>
      <c r="S40" s="27">
        <f t="shared" si="23"/>
        <v>18.948</v>
      </c>
      <c r="T40" s="94"/>
      <c r="U40" s="94"/>
      <c r="W40" s="94"/>
    </row>
    <row r="41" spans="1:23" ht="37.15" customHeight="1">
      <c r="A41" s="553" t="s">
        <v>148</v>
      </c>
      <c r="B41" s="65" t="s">
        <v>335</v>
      </c>
      <c r="C41" s="545" t="s">
        <v>386</v>
      </c>
      <c r="D41" s="553">
        <v>2029</v>
      </c>
      <c r="E41" s="553">
        <v>2029</v>
      </c>
      <c r="F41" s="27">
        <v>3.3941522249506093</v>
      </c>
      <c r="G41" s="27">
        <f t="shared" si="27"/>
        <v>41.816000000000003</v>
      </c>
      <c r="H41" s="488">
        <v>3.92</v>
      </c>
      <c r="I41" s="488">
        <v>5.88</v>
      </c>
      <c r="J41" s="488">
        <v>32.015999999999998</v>
      </c>
      <c r="K41" s="27"/>
      <c r="L41" s="27">
        <f t="shared" si="24"/>
        <v>3.3941522249506093</v>
      </c>
      <c r="M41" s="27">
        <f t="shared" si="25"/>
        <v>41.816000000000003</v>
      </c>
      <c r="N41" s="27"/>
      <c r="O41" s="27"/>
      <c r="P41" s="27"/>
      <c r="Q41" s="27"/>
      <c r="R41" s="27">
        <v>41.816000000000003</v>
      </c>
      <c r="S41" s="27">
        <f t="shared" si="23"/>
        <v>41.816000000000003</v>
      </c>
      <c r="T41" s="94"/>
      <c r="U41" s="94"/>
      <c r="W41" s="94"/>
    </row>
    <row r="42" spans="1:23" ht="37.15" customHeight="1">
      <c r="A42" s="553" t="s">
        <v>148</v>
      </c>
      <c r="B42" s="65" t="s">
        <v>336</v>
      </c>
      <c r="C42" s="545" t="s">
        <v>387</v>
      </c>
      <c r="D42" s="553">
        <v>2029</v>
      </c>
      <c r="E42" s="553">
        <v>2029</v>
      </c>
      <c r="F42" s="27">
        <v>6.6331253461325463</v>
      </c>
      <c r="G42" s="27">
        <f t="shared" si="27"/>
        <v>49.316000000000003</v>
      </c>
      <c r="H42" s="27">
        <v>3.62</v>
      </c>
      <c r="I42" s="27">
        <v>13.747999999999999</v>
      </c>
      <c r="J42" s="27">
        <v>31.948</v>
      </c>
      <c r="K42" s="27"/>
      <c r="L42" s="27">
        <f t="shared" si="24"/>
        <v>6.6331253461325463</v>
      </c>
      <c r="M42" s="27">
        <f t="shared" si="25"/>
        <v>49.316000000000003</v>
      </c>
      <c r="N42" s="27"/>
      <c r="O42" s="27"/>
      <c r="P42" s="27"/>
      <c r="Q42" s="27"/>
      <c r="R42" s="27">
        <v>49.316000000000003</v>
      </c>
      <c r="S42" s="27">
        <f t="shared" si="23"/>
        <v>49.316000000000003</v>
      </c>
      <c r="T42" s="94"/>
      <c r="U42" s="94"/>
      <c r="W42" s="94"/>
    </row>
    <row r="43" spans="1:23" s="39" customFormat="1" ht="26.45" customHeight="1">
      <c r="A43" s="561" t="s">
        <v>194</v>
      </c>
      <c r="B43" s="220" t="s">
        <v>195</v>
      </c>
      <c r="C43" s="242"/>
      <c r="D43" s="562"/>
      <c r="E43" s="562"/>
      <c r="F43" s="258">
        <f t="shared" ref="F43:S43" si="34">SUM(F44:F51)</f>
        <v>0</v>
      </c>
      <c r="G43" s="258">
        <f t="shared" si="34"/>
        <v>35.916000000000004</v>
      </c>
      <c r="H43" s="258">
        <f t="shared" si="34"/>
        <v>0</v>
      </c>
      <c r="I43" s="258">
        <f t="shared" si="34"/>
        <v>0</v>
      </c>
      <c r="J43" s="258">
        <f t="shared" si="34"/>
        <v>35.916000000000004</v>
      </c>
      <c r="K43" s="258">
        <f t="shared" si="34"/>
        <v>0</v>
      </c>
      <c r="L43" s="258">
        <f t="shared" si="34"/>
        <v>0</v>
      </c>
      <c r="M43" s="258">
        <f t="shared" si="34"/>
        <v>35.916000000000004</v>
      </c>
      <c r="N43" s="258">
        <f t="shared" si="34"/>
        <v>9.4039999999999999</v>
      </c>
      <c r="O43" s="258">
        <f t="shared" si="34"/>
        <v>19.542000000000002</v>
      </c>
      <c r="P43" s="258">
        <f t="shared" si="34"/>
        <v>0</v>
      </c>
      <c r="Q43" s="258">
        <f t="shared" si="34"/>
        <v>0</v>
      </c>
      <c r="R43" s="258">
        <f t="shared" si="34"/>
        <v>6.97</v>
      </c>
      <c r="S43" s="258">
        <f t="shared" si="34"/>
        <v>35.916000000000004</v>
      </c>
      <c r="T43" s="94"/>
      <c r="U43" s="94"/>
      <c r="W43" s="257"/>
    </row>
    <row r="44" spans="1:23" ht="36.75" customHeight="1">
      <c r="A44" s="563" t="s">
        <v>194</v>
      </c>
      <c r="B44" s="459" t="s">
        <v>437</v>
      </c>
      <c r="C44" s="545" t="s">
        <v>388</v>
      </c>
      <c r="D44" s="560">
        <v>2025</v>
      </c>
      <c r="E44" s="560">
        <v>2025</v>
      </c>
      <c r="F44" s="27"/>
      <c r="G44" s="27">
        <f t="shared" ref="G44:G50" si="35">SUM(H44:J44)</f>
        <v>7.4210000000000003</v>
      </c>
      <c r="H44" s="43"/>
      <c r="I44" s="27"/>
      <c r="J44" s="27">
        <v>7.4210000000000003</v>
      </c>
      <c r="K44" s="27"/>
      <c r="L44" s="27">
        <f t="shared" ref="L44:L51" si="36">F44</f>
        <v>0</v>
      </c>
      <c r="M44" s="27">
        <f t="shared" ref="M44:M51" si="37">G44</f>
        <v>7.4210000000000003</v>
      </c>
      <c r="N44" s="129">
        <v>7.4210000000000003</v>
      </c>
      <c r="O44" s="27"/>
      <c r="P44" s="27"/>
      <c r="Q44" s="27"/>
      <c r="R44" s="129"/>
      <c r="S44" s="27">
        <f t="shared" ref="S44:S51" si="38">SUM(N44:R44)</f>
        <v>7.4210000000000003</v>
      </c>
      <c r="T44" s="94"/>
      <c r="U44" s="94"/>
      <c r="W44" s="94"/>
    </row>
    <row r="45" spans="1:23" ht="36.75" customHeight="1">
      <c r="A45" s="564" t="s">
        <v>194</v>
      </c>
      <c r="B45" s="459" t="s">
        <v>438</v>
      </c>
      <c r="C45" s="545" t="s">
        <v>389</v>
      </c>
      <c r="D45" s="560">
        <v>2025</v>
      </c>
      <c r="E45" s="560">
        <v>2025</v>
      </c>
      <c r="F45" s="27"/>
      <c r="G45" s="27">
        <f t="shared" si="35"/>
        <v>1.9830000000000001</v>
      </c>
      <c r="H45" s="43"/>
      <c r="I45" s="27"/>
      <c r="J45" s="27">
        <v>1.9830000000000001</v>
      </c>
      <c r="K45" s="27"/>
      <c r="L45" s="27">
        <f t="shared" si="36"/>
        <v>0</v>
      </c>
      <c r="M45" s="27">
        <f t="shared" si="37"/>
        <v>1.9830000000000001</v>
      </c>
      <c r="N45" s="129">
        <v>1.9830000000000001</v>
      </c>
      <c r="O45" s="27"/>
      <c r="P45" s="27"/>
      <c r="Q45" s="27"/>
      <c r="R45" s="129"/>
      <c r="S45" s="27">
        <f t="shared" si="38"/>
        <v>1.9830000000000001</v>
      </c>
      <c r="T45" s="94"/>
      <c r="U45" s="94"/>
      <c r="W45" s="94"/>
    </row>
    <row r="46" spans="1:23" ht="36.75" customHeight="1">
      <c r="A46" s="564" t="s">
        <v>194</v>
      </c>
      <c r="B46" s="459" t="s">
        <v>439</v>
      </c>
      <c r="C46" s="545" t="s">
        <v>390</v>
      </c>
      <c r="D46" s="560">
        <v>2026</v>
      </c>
      <c r="E46" s="560">
        <v>2026</v>
      </c>
      <c r="F46" s="27"/>
      <c r="G46" s="27">
        <f t="shared" si="35"/>
        <v>6.7770000000000001</v>
      </c>
      <c r="H46" s="43"/>
      <c r="I46" s="27"/>
      <c r="J46" s="27">
        <v>6.7770000000000001</v>
      </c>
      <c r="K46" s="27"/>
      <c r="L46" s="27">
        <f t="shared" si="36"/>
        <v>0</v>
      </c>
      <c r="M46" s="27">
        <f t="shared" si="37"/>
        <v>6.7770000000000001</v>
      </c>
      <c r="N46" s="129"/>
      <c r="O46" s="27">
        <v>6.7770000000000001</v>
      </c>
      <c r="P46" s="27"/>
      <c r="Q46" s="27"/>
      <c r="R46" s="129"/>
      <c r="S46" s="27">
        <f t="shared" si="38"/>
        <v>6.7770000000000001</v>
      </c>
      <c r="T46" s="94"/>
      <c r="U46" s="94"/>
      <c r="W46" s="94"/>
    </row>
    <row r="47" spans="1:23" ht="36.75" customHeight="1">
      <c r="A47" s="564" t="s">
        <v>194</v>
      </c>
      <c r="B47" s="459" t="s">
        <v>440</v>
      </c>
      <c r="C47" s="545" t="s">
        <v>391</v>
      </c>
      <c r="D47" s="560">
        <v>2026</v>
      </c>
      <c r="E47" s="560">
        <v>2026</v>
      </c>
      <c r="F47" s="27"/>
      <c r="G47" s="27">
        <f t="shared" si="35"/>
        <v>3.0979999999999999</v>
      </c>
      <c r="H47" s="43"/>
      <c r="I47" s="27"/>
      <c r="J47" s="27">
        <v>3.0979999999999999</v>
      </c>
      <c r="K47" s="27"/>
      <c r="L47" s="27">
        <f t="shared" si="36"/>
        <v>0</v>
      </c>
      <c r="M47" s="27">
        <f t="shared" si="37"/>
        <v>3.0979999999999999</v>
      </c>
      <c r="N47" s="129"/>
      <c r="O47" s="27">
        <v>3.0979999999999999</v>
      </c>
      <c r="P47" s="27"/>
      <c r="Q47" s="27"/>
      <c r="R47" s="129"/>
      <c r="S47" s="27">
        <f t="shared" si="38"/>
        <v>3.0979999999999999</v>
      </c>
      <c r="T47" s="94"/>
      <c r="U47" s="94"/>
      <c r="W47" s="94"/>
    </row>
    <row r="48" spans="1:23" ht="36.75" customHeight="1">
      <c r="A48" s="564" t="s">
        <v>194</v>
      </c>
      <c r="B48" s="459" t="s">
        <v>441</v>
      </c>
      <c r="C48" s="545" t="s">
        <v>392</v>
      </c>
      <c r="D48" s="560">
        <v>2026</v>
      </c>
      <c r="E48" s="560">
        <v>2026</v>
      </c>
      <c r="F48" s="27"/>
      <c r="G48" s="27">
        <f t="shared" si="35"/>
        <v>2.0619999999999998</v>
      </c>
      <c r="H48" s="43"/>
      <c r="I48" s="27"/>
      <c r="J48" s="27">
        <v>2.0619999999999998</v>
      </c>
      <c r="K48" s="27"/>
      <c r="L48" s="27">
        <f t="shared" si="36"/>
        <v>0</v>
      </c>
      <c r="M48" s="27">
        <f t="shared" si="37"/>
        <v>2.0619999999999998</v>
      </c>
      <c r="N48" s="129"/>
      <c r="O48" s="27">
        <v>2.0619999999999998</v>
      </c>
      <c r="P48" s="27"/>
      <c r="Q48" s="27"/>
      <c r="R48" s="129"/>
      <c r="S48" s="27">
        <f t="shared" si="38"/>
        <v>2.0619999999999998</v>
      </c>
      <c r="T48" s="94"/>
      <c r="U48" s="94"/>
      <c r="W48" s="94"/>
    </row>
    <row r="49" spans="1:27" ht="36.75" customHeight="1">
      <c r="A49" s="564" t="s">
        <v>194</v>
      </c>
      <c r="B49" s="459" t="s">
        <v>442</v>
      </c>
      <c r="C49" s="545" t="s">
        <v>393</v>
      </c>
      <c r="D49" s="560">
        <v>2026</v>
      </c>
      <c r="E49" s="560">
        <v>2026</v>
      </c>
      <c r="F49" s="27"/>
      <c r="G49" s="27">
        <f t="shared" si="35"/>
        <v>7.6050000000000004</v>
      </c>
      <c r="H49" s="43"/>
      <c r="I49" s="27"/>
      <c r="J49" s="27">
        <v>7.6050000000000004</v>
      </c>
      <c r="K49" s="27"/>
      <c r="L49" s="27">
        <f t="shared" si="36"/>
        <v>0</v>
      </c>
      <c r="M49" s="27">
        <f t="shared" si="37"/>
        <v>7.6050000000000004</v>
      </c>
      <c r="N49" s="129"/>
      <c r="O49" s="27">
        <v>7.6050000000000004</v>
      </c>
      <c r="P49" s="27"/>
      <c r="Q49" s="27"/>
      <c r="R49" s="129"/>
      <c r="S49" s="27">
        <f t="shared" si="38"/>
        <v>7.6050000000000004</v>
      </c>
      <c r="T49" s="94"/>
      <c r="U49" s="94"/>
      <c r="W49" s="94"/>
    </row>
    <row r="50" spans="1:27" ht="36.75" customHeight="1">
      <c r="A50" s="564" t="s">
        <v>194</v>
      </c>
      <c r="B50" s="459" t="s">
        <v>443</v>
      </c>
      <c r="C50" s="545" t="s">
        <v>394</v>
      </c>
      <c r="D50" s="560">
        <v>2029</v>
      </c>
      <c r="E50" s="560">
        <v>2029</v>
      </c>
      <c r="F50" s="27"/>
      <c r="G50" s="27">
        <f t="shared" si="35"/>
        <v>3.4849999999999999</v>
      </c>
      <c r="H50" s="43"/>
      <c r="I50" s="27"/>
      <c r="J50" s="27">
        <v>3.4849999999999999</v>
      </c>
      <c r="K50" s="27"/>
      <c r="L50" s="27">
        <f t="shared" si="36"/>
        <v>0</v>
      </c>
      <c r="M50" s="27">
        <f t="shared" si="37"/>
        <v>3.4849999999999999</v>
      </c>
      <c r="N50" s="129"/>
      <c r="O50" s="27"/>
      <c r="P50" s="27"/>
      <c r="Q50" s="27"/>
      <c r="R50" s="129">
        <v>3.4849999999999999</v>
      </c>
      <c r="S50" s="27">
        <f t="shared" si="38"/>
        <v>3.4849999999999999</v>
      </c>
      <c r="T50" s="94"/>
      <c r="U50" s="94"/>
      <c r="W50" s="94"/>
    </row>
    <row r="51" spans="1:27" ht="36.75" customHeight="1">
      <c r="A51" s="564" t="s">
        <v>194</v>
      </c>
      <c r="B51" s="459" t="s">
        <v>444</v>
      </c>
      <c r="C51" s="545" t="s">
        <v>395</v>
      </c>
      <c r="D51" s="560">
        <v>2029</v>
      </c>
      <c r="E51" s="560">
        <v>2029</v>
      </c>
      <c r="F51" s="27"/>
      <c r="G51" s="27">
        <f t="shared" ref="G51" si="39">SUM(H51:J51)</f>
        <v>3.4849999999999999</v>
      </c>
      <c r="H51" s="43"/>
      <c r="I51" s="27"/>
      <c r="J51" s="27">
        <v>3.4849999999999999</v>
      </c>
      <c r="K51" s="27"/>
      <c r="L51" s="27">
        <f t="shared" si="36"/>
        <v>0</v>
      </c>
      <c r="M51" s="27">
        <f t="shared" si="37"/>
        <v>3.4849999999999999</v>
      </c>
      <c r="N51" s="129"/>
      <c r="O51" s="27"/>
      <c r="P51" s="27"/>
      <c r="Q51" s="27"/>
      <c r="R51" s="129">
        <v>3.4849999999999999</v>
      </c>
      <c r="S51" s="27">
        <f t="shared" si="38"/>
        <v>3.4849999999999999</v>
      </c>
      <c r="T51" s="94"/>
      <c r="U51" s="94"/>
      <c r="W51" s="94"/>
    </row>
    <row r="52" spans="1:27">
      <c r="N52" s="125"/>
      <c r="O52" s="125"/>
      <c r="P52" s="125"/>
      <c r="Q52" s="49"/>
      <c r="R52" s="49"/>
    </row>
    <row r="53" spans="1:27" ht="18" customHeight="1">
      <c r="B53" s="571" t="s">
        <v>41</v>
      </c>
      <c r="C53" s="572"/>
      <c r="D53" s="572"/>
      <c r="N53" s="126"/>
      <c r="O53" s="126"/>
      <c r="P53" s="126"/>
      <c r="Q53" s="126"/>
      <c r="R53" s="126"/>
      <c r="S53" s="126"/>
    </row>
    <row r="54" spans="1:27">
      <c r="A54" s="28"/>
      <c r="B54" s="44" t="s">
        <v>417</v>
      </c>
      <c r="C54" s="44"/>
      <c r="D54" s="44"/>
      <c r="E54" s="28"/>
      <c r="F54" s="28"/>
      <c r="G54" s="420"/>
      <c r="H54" s="420"/>
      <c r="I54" s="420"/>
      <c r="J54" s="420"/>
      <c r="N54" s="126"/>
      <c r="O54" s="126"/>
      <c r="P54" s="126"/>
      <c r="Q54" s="126"/>
      <c r="R54" s="126"/>
      <c r="S54" s="126"/>
      <c r="T54" s="126"/>
      <c r="U54" s="126"/>
      <c r="W54" s="126"/>
      <c r="X54" s="126"/>
      <c r="Z54" s="126"/>
      <c r="AA54" s="126"/>
    </row>
    <row r="55" spans="1:27">
      <c r="A55" s="28"/>
      <c r="B55" s="44" t="s">
        <v>401</v>
      </c>
      <c r="C55" s="44"/>
      <c r="D55" s="44"/>
      <c r="E55" s="28"/>
      <c r="F55" s="28"/>
      <c r="G55" s="420"/>
      <c r="H55" s="420"/>
      <c r="I55" s="420"/>
      <c r="J55" s="420"/>
      <c r="K55" s="420"/>
      <c r="L55" s="420"/>
      <c r="M55" s="420"/>
      <c r="N55" s="565"/>
      <c r="O55" s="565"/>
      <c r="P55" s="565"/>
      <c r="Q55" s="565"/>
      <c r="R55" s="565"/>
      <c r="S55" s="566"/>
    </row>
    <row r="56" spans="1:27">
      <c r="B56" s="546" t="s">
        <v>42</v>
      </c>
      <c r="C56" s="44"/>
      <c r="D56" s="44"/>
      <c r="N56" s="126"/>
      <c r="O56" s="126"/>
      <c r="P56" s="126"/>
      <c r="Q56" s="49"/>
      <c r="R56" s="49"/>
    </row>
    <row r="57" spans="1:27">
      <c r="A57" s="28"/>
      <c r="B57" s="546" t="s">
        <v>197</v>
      </c>
      <c r="C57" s="44"/>
      <c r="D57" s="44"/>
      <c r="E57" s="28"/>
      <c r="F57" s="28"/>
      <c r="H57" s="297"/>
      <c r="N57" s="126"/>
      <c r="O57" s="126"/>
      <c r="P57" s="126"/>
      <c r="Q57" s="49"/>
      <c r="R57" s="49"/>
    </row>
    <row r="58" spans="1:27">
      <c r="B58" s="546" t="s">
        <v>429</v>
      </c>
      <c r="C58" s="44"/>
      <c r="D58" s="44"/>
      <c r="N58" s="122"/>
      <c r="O58" s="122"/>
      <c r="P58" s="122"/>
      <c r="Q58" s="49"/>
      <c r="R58" s="49"/>
    </row>
    <row r="59" spans="1:27">
      <c r="B59" s="546" t="s">
        <v>301</v>
      </c>
      <c r="C59" s="44"/>
      <c r="D59" s="44"/>
      <c r="E59" s="41"/>
      <c r="F59" s="41"/>
      <c r="N59" s="339"/>
      <c r="O59" s="339"/>
      <c r="P59" s="339"/>
      <c r="Q59" s="339"/>
      <c r="R59" s="339"/>
      <c r="S59" s="339"/>
    </row>
    <row r="60" spans="1:27">
      <c r="A60" s="28"/>
      <c r="B60" s="546" t="s">
        <v>198</v>
      </c>
      <c r="C60" s="13"/>
      <c r="D60" s="13"/>
      <c r="E60" s="28"/>
      <c r="F60" s="28"/>
      <c r="N60" s="128"/>
      <c r="O60" s="128"/>
      <c r="P60" s="128"/>
      <c r="Q60" s="49"/>
      <c r="R60" s="49"/>
    </row>
    <row r="61" spans="1:27">
      <c r="B61" s="546" t="s">
        <v>266</v>
      </c>
      <c r="C61" s="44"/>
      <c r="D61" s="44"/>
      <c r="E61" s="30"/>
      <c r="F61" s="30"/>
      <c r="N61" s="567"/>
      <c r="O61" s="567"/>
      <c r="P61" s="567"/>
      <c r="Q61" s="49"/>
      <c r="R61" s="49"/>
    </row>
    <row r="62" spans="1:27">
      <c r="A62" s="28"/>
      <c r="B62" s="546" t="s">
        <v>199</v>
      </c>
      <c r="C62" s="44"/>
      <c r="D62" s="44"/>
      <c r="E62" s="28"/>
      <c r="F62" s="28"/>
    </row>
    <row r="63" spans="1:27">
      <c r="B63" s="546" t="s">
        <v>416</v>
      </c>
      <c r="C63" s="44"/>
      <c r="D63" s="44"/>
      <c r="E63" s="28"/>
      <c r="F63" s="28"/>
      <c r="N63" s="4"/>
      <c r="O63" s="4"/>
      <c r="P63" s="4"/>
    </row>
    <row r="64" spans="1:27">
      <c r="B64" s="546" t="s">
        <v>196</v>
      </c>
      <c r="C64" s="44"/>
      <c r="D64" s="44"/>
      <c r="E64" s="30"/>
      <c r="F64" s="30"/>
      <c r="N64" s="4"/>
      <c r="O64" s="4"/>
      <c r="P64" s="4"/>
    </row>
    <row r="65" spans="2:20">
      <c r="B65" s="546" t="s">
        <v>302</v>
      </c>
      <c r="N65" s="446"/>
      <c r="O65" s="446"/>
      <c r="P65" s="446"/>
    </row>
    <row r="66" spans="2:20">
      <c r="B66" s="546" t="s">
        <v>303</v>
      </c>
      <c r="C66" s="184"/>
      <c r="D66" s="1"/>
      <c r="N66" s="6"/>
      <c r="O66" s="6"/>
      <c r="P66" s="6"/>
    </row>
    <row r="67" spans="2:20">
      <c r="B67" s="22" t="s">
        <v>415</v>
      </c>
      <c r="C67" s="184"/>
      <c r="D67" s="1"/>
      <c r="N67" s="6"/>
      <c r="O67" s="6"/>
      <c r="P67" s="6"/>
    </row>
    <row r="68" spans="2:20">
      <c r="B68" s="22" t="s">
        <v>430</v>
      </c>
      <c r="C68" s="184"/>
      <c r="D68" s="1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</row>
    <row r="69" spans="2:20">
      <c r="B69" s="323" t="s">
        <v>431</v>
      </c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</row>
    <row r="70" spans="2:20">
      <c r="B70" s="13" t="s">
        <v>432</v>
      </c>
    </row>
    <row r="71" spans="2:20">
      <c r="B71" s="44" t="s">
        <v>433</v>
      </c>
    </row>
    <row r="72" spans="2:20">
      <c r="B72" s="327" t="s">
        <v>434</v>
      </c>
      <c r="F72" s="94"/>
      <c r="G72" s="79"/>
      <c r="H72" s="79"/>
      <c r="I72" s="79"/>
      <c r="J72" s="79"/>
      <c r="K72" s="79"/>
    </row>
    <row r="73" spans="2:20">
      <c r="F73" s="94"/>
      <c r="G73" s="79"/>
      <c r="H73" s="79"/>
      <c r="I73" s="79"/>
      <c r="J73" s="79"/>
      <c r="K73" s="79"/>
    </row>
    <row r="74" spans="2:20">
      <c r="F74" s="94"/>
      <c r="G74" s="79"/>
      <c r="H74" s="79"/>
      <c r="I74" s="79"/>
      <c r="J74" s="79"/>
      <c r="K74" s="79"/>
    </row>
    <row r="75" spans="2:20">
      <c r="G75" s="79"/>
      <c r="H75" s="79"/>
      <c r="I75" s="79"/>
      <c r="J75" s="79"/>
      <c r="K75" s="79"/>
    </row>
    <row r="76" spans="2:20">
      <c r="B76" s="582"/>
      <c r="C76" s="583"/>
      <c r="D76" s="583"/>
      <c r="G76" s="79"/>
      <c r="H76" s="79"/>
      <c r="I76" s="79"/>
      <c r="J76" s="79"/>
      <c r="K76" s="79"/>
    </row>
    <row r="77" spans="2:20">
      <c r="B77" s="546"/>
      <c r="C77" s="327"/>
      <c r="D77" s="327"/>
      <c r="G77" s="79"/>
      <c r="H77" s="79"/>
      <c r="I77" s="79"/>
      <c r="J77" s="79"/>
      <c r="K77" s="79"/>
    </row>
    <row r="78" spans="2:20">
      <c r="B78" s="323"/>
      <c r="C78" s="327"/>
      <c r="D78" s="327"/>
      <c r="G78" s="79"/>
      <c r="H78" s="79"/>
      <c r="I78" s="79"/>
      <c r="J78" s="79"/>
      <c r="K78" s="79"/>
    </row>
    <row r="79" spans="2:20">
      <c r="B79" s="327"/>
      <c r="C79" s="327"/>
      <c r="D79" s="327"/>
      <c r="G79" s="79"/>
      <c r="H79" s="79"/>
      <c r="I79" s="79"/>
      <c r="J79" s="79"/>
      <c r="K79" s="79"/>
    </row>
    <row r="80" spans="2:20">
      <c r="B80" s="327"/>
      <c r="C80" s="327"/>
      <c r="D80" s="327"/>
      <c r="G80" s="79"/>
      <c r="H80" s="79"/>
      <c r="I80" s="79"/>
      <c r="J80" s="79"/>
      <c r="K80" s="79"/>
    </row>
    <row r="81" spans="2:11">
      <c r="B81" s="327"/>
      <c r="C81" s="327"/>
      <c r="D81" s="327"/>
      <c r="G81" s="79"/>
      <c r="H81" s="79"/>
      <c r="I81" s="79"/>
      <c r="J81" s="79"/>
      <c r="K81" s="79"/>
    </row>
    <row r="82" spans="2:11">
      <c r="B82" s="327"/>
      <c r="C82" s="327"/>
      <c r="D82" s="327"/>
      <c r="G82" s="79"/>
      <c r="H82" s="79"/>
      <c r="I82" s="79"/>
      <c r="J82" s="79"/>
      <c r="K82" s="79"/>
    </row>
    <row r="83" spans="2:11">
      <c r="B83" s="327"/>
      <c r="C83" s="546"/>
      <c r="D83" s="546"/>
      <c r="G83" s="79"/>
      <c r="H83" s="79"/>
      <c r="I83" s="79"/>
      <c r="J83" s="79"/>
      <c r="K83" s="79"/>
    </row>
    <row r="84" spans="2:11">
      <c r="B84" s="327"/>
      <c r="C84" s="327"/>
      <c r="D84" s="327"/>
      <c r="G84" s="79"/>
      <c r="H84" s="79"/>
      <c r="I84" s="79"/>
      <c r="J84" s="79"/>
      <c r="K84" s="79"/>
    </row>
    <row r="85" spans="2:11">
      <c r="B85" s="327"/>
      <c r="C85" s="327"/>
      <c r="D85" s="327"/>
    </row>
    <row r="86" spans="2:11">
      <c r="B86" s="327"/>
      <c r="C86" s="327"/>
      <c r="D86" s="327"/>
    </row>
    <row r="87" spans="2:11">
      <c r="B87" s="327"/>
      <c r="C87" s="327"/>
      <c r="D87" s="327"/>
    </row>
    <row r="88" spans="2:11">
      <c r="B88" s="327"/>
      <c r="C88" s="327"/>
      <c r="D88" s="327"/>
    </row>
    <row r="89" spans="2:11">
      <c r="B89" s="327"/>
      <c r="C89" s="323"/>
      <c r="D89" s="323"/>
    </row>
    <row r="90" spans="2:11">
      <c r="B90" s="546"/>
      <c r="C90" s="332"/>
      <c r="D90" s="323"/>
    </row>
    <row r="91" spans="2:11">
      <c r="B91" s="323"/>
      <c r="C91" s="332"/>
      <c r="D91" s="323"/>
    </row>
  </sheetData>
  <autoFilter ref="A14:AY44"/>
  <mergeCells count="18">
    <mergeCell ref="A6:S6"/>
    <mergeCell ref="A7:S7"/>
    <mergeCell ref="A9:S9"/>
    <mergeCell ref="A10:S10"/>
    <mergeCell ref="A11:A13"/>
    <mergeCell ref="B11:B13"/>
    <mergeCell ref="C11:C13"/>
    <mergeCell ref="D11:D13"/>
    <mergeCell ref="E11:E12"/>
    <mergeCell ref="F11:F12"/>
    <mergeCell ref="S12:S13"/>
    <mergeCell ref="N11:S11"/>
    <mergeCell ref="B76:D76"/>
    <mergeCell ref="B53:D53"/>
    <mergeCell ref="G11:K11"/>
    <mergeCell ref="L11:M11"/>
    <mergeCell ref="G12:K12"/>
    <mergeCell ref="L12:M12"/>
  </mergeCells>
  <printOptions horizontalCentered="1"/>
  <pageMargins left="0.59055118110236227" right="0.19685039370078741" top="0.98425196850393704" bottom="0.19685039370078741" header="0" footer="0"/>
  <pageSetup paperSize="8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4"/>
  <sheetViews>
    <sheetView zoomScale="73" zoomScaleNormal="73" zoomScaleSheetLayoutView="70" zoomScalePageLayoutView="70" workbookViewId="0">
      <selection activeCell="J25" sqref="J25"/>
    </sheetView>
  </sheetViews>
  <sheetFormatPr defaultRowHeight="12"/>
  <cols>
    <col min="1" max="1" width="11.140625" style="31" customWidth="1"/>
    <col min="2" max="2" width="58.42578125" style="31" customWidth="1"/>
    <col min="3" max="3" width="33" style="131" customWidth="1"/>
    <col min="4" max="4" width="20.28515625" style="31" customWidth="1"/>
    <col min="5" max="5" width="9.28515625" style="31" hidden="1" customWidth="1"/>
    <col min="6" max="6" width="37.28515625" style="31" customWidth="1"/>
    <col min="7" max="9" width="23.140625" style="31" customWidth="1"/>
    <col min="10" max="10" width="9.28515625" style="31" hidden="1" customWidth="1"/>
    <col min="11" max="11" width="20.28515625" style="31" customWidth="1"/>
    <col min="12" max="12" width="9.28515625" style="31" hidden="1" customWidth="1"/>
    <col min="13" max="13" width="32.5703125" style="31" customWidth="1"/>
    <col min="14" max="14" width="9.28515625" style="31" hidden="1" customWidth="1"/>
    <col min="15" max="15" width="20.7109375" style="31" customWidth="1"/>
    <col min="16" max="16" width="9.28515625" style="31" hidden="1" customWidth="1"/>
    <col min="17" max="17" width="4.5703125" style="31" customWidth="1"/>
    <col min="18" max="18" width="20.7109375" style="31" customWidth="1"/>
    <col min="19" max="256" width="9.140625" style="31"/>
    <col min="257" max="257" width="11.140625" style="31" customWidth="1"/>
    <col min="258" max="258" width="45.7109375" style="31" customWidth="1"/>
    <col min="259" max="259" width="16.5703125" style="31" customWidth="1"/>
    <col min="260" max="260" width="20.28515625" style="31" customWidth="1"/>
    <col min="261" max="261" width="0" style="31" hidden="1" customWidth="1"/>
    <col min="262" max="262" width="37.28515625" style="31" customWidth="1"/>
    <col min="263" max="263" width="23.140625" style="31" customWidth="1"/>
    <col min="264" max="264" width="0" style="31" hidden="1" customWidth="1"/>
    <col min="265" max="265" width="23.140625" style="31" customWidth="1"/>
    <col min="266" max="266" width="0" style="31" hidden="1" customWidth="1"/>
    <col min="267" max="267" width="20.28515625" style="31" customWidth="1"/>
    <col min="268" max="268" width="0" style="31" hidden="1" customWidth="1"/>
    <col min="269" max="269" width="41.140625" style="31" customWidth="1"/>
    <col min="270" max="270" width="0" style="31" hidden="1" customWidth="1"/>
    <col min="271" max="271" width="20.7109375" style="31" customWidth="1"/>
    <col min="272" max="272" width="0" style="31" hidden="1" customWidth="1"/>
    <col min="273" max="273" width="4.5703125" style="31" customWidth="1"/>
    <col min="274" max="512" width="9.140625" style="31"/>
    <col min="513" max="513" width="11.140625" style="31" customWidth="1"/>
    <col min="514" max="514" width="45.7109375" style="31" customWidth="1"/>
    <col min="515" max="515" width="16.5703125" style="31" customWidth="1"/>
    <col min="516" max="516" width="20.28515625" style="31" customWidth="1"/>
    <col min="517" max="517" width="0" style="31" hidden="1" customWidth="1"/>
    <col min="518" max="518" width="37.28515625" style="31" customWidth="1"/>
    <col min="519" max="519" width="23.140625" style="31" customWidth="1"/>
    <col min="520" max="520" width="0" style="31" hidden="1" customWidth="1"/>
    <col min="521" max="521" width="23.140625" style="31" customWidth="1"/>
    <col min="522" max="522" width="0" style="31" hidden="1" customWidth="1"/>
    <col min="523" max="523" width="20.28515625" style="31" customWidth="1"/>
    <col min="524" max="524" width="0" style="31" hidden="1" customWidth="1"/>
    <col min="525" max="525" width="41.140625" style="31" customWidth="1"/>
    <col min="526" max="526" width="0" style="31" hidden="1" customWidth="1"/>
    <col min="527" max="527" width="20.7109375" style="31" customWidth="1"/>
    <col min="528" max="528" width="0" style="31" hidden="1" customWidth="1"/>
    <col min="529" max="529" width="4.5703125" style="31" customWidth="1"/>
    <col min="530" max="768" width="9.140625" style="31"/>
    <col min="769" max="769" width="11.140625" style="31" customWidth="1"/>
    <col min="770" max="770" width="45.7109375" style="31" customWidth="1"/>
    <col min="771" max="771" width="16.5703125" style="31" customWidth="1"/>
    <col min="772" max="772" width="20.28515625" style="31" customWidth="1"/>
    <col min="773" max="773" width="0" style="31" hidden="1" customWidth="1"/>
    <col min="774" max="774" width="37.28515625" style="31" customWidth="1"/>
    <col min="775" max="775" width="23.140625" style="31" customWidth="1"/>
    <col min="776" max="776" width="0" style="31" hidden="1" customWidth="1"/>
    <col min="777" max="777" width="23.140625" style="31" customWidth="1"/>
    <col min="778" max="778" width="0" style="31" hidden="1" customWidth="1"/>
    <col min="779" max="779" width="20.28515625" style="31" customWidth="1"/>
    <col min="780" max="780" width="0" style="31" hidden="1" customWidth="1"/>
    <col min="781" max="781" width="41.140625" style="31" customWidth="1"/>
    <col min="782" max="782" width="0" style="31" hidden="1" customWidth="1"/>
    <col min="783" max="783" width="20.7109375" style="31" customWidth="1"/>
    <col min="784" max="784" width="0" style="31" hidden="1" customWidth="1"/>
    <col min="785" max="785" width="4.5703125" style="31" customWidth="1"/>
    <col min="786" max="1024" width="9.140625" style="31"/>
    <col min="1025" max="1025" width="11.140625" style="31" customWidth="1"/>
    <col min="1026" max="1026" width="45.7109375" style="31" customWidth="1"/>
    <col min="1027" max="1027" width="16.5703125" style="31" customWidth="1"/>
    <col min="1028" max="1028" width="20.28515625" style="31" customWidth="1"/>
    <col min="1029" max="1029" width="0" style="31" hidden="1" customWidth="1"/>
    <col min="1030" max="1030" width="37.28515625" style="31" customWidth="1"/>
    <col min="1031" max="1031" width="23.140625" style="31" customWidth="1"/>
    <col min="1032" max="1032" width="0" style="31" hidden="1" customWidth="1"/>
    <col min="1033" max="1033" width="23.140625" style="31" customWidth="1"/>
    <col min="1034" max="1034" width="0" style="31" hidden="1" customWidth="1"/>
    <col min="1035" max="1035" width="20.28515625" style="31" customWidth="1"/>
    <col min="1036" max="1036" width="0" style="31" hidden="1" customWidth="1"/>
    <col min="1037" max="1037" width="41.140625" style="31" customWidth="1"/>
    <col min="1038" max="1038" width="0" style="31" hidden="1" customWidth="1"/>
    <col min="1039" max="1039" width="20.7109375" style="31" customWidth="1"/>
    <col min="1040" max="1040" width="0" style="31" hidden="1" customWidth="1"/>
    <col min="1041" max="1041" width="4.5703125" style="31" customWidth="1"/>
    <col min="1042" max="1280" width="9.140625" style="31"/>
    <col min="1281" max="1281" width="11.140625" style="31" customWidth="1"/>
    <col min="1282" max="1282" width="45.7109375" style="31" customWidth="1"/>
    <col min="1283" max="1283" width="16.5703125" style="31" customWidth="1"/>
    <col min="1284" max="1284" width="20.28515625" style="31" customWidth="1"/>
    <col min="1285" max="1285" width="0" style="31" hidden="1" customWidth="1"/>
    <col min="1286" max="1286" width="37.28515625" style="31" customWidth="1"/>
    <col min="1287" max="1287" width="23.140625" style="31" customWidth="1"/>
    <col min="1288" max="1288" width="0" style="31" hidden="1" customWidth="1"/>
    <col min="1289" max="1289" width="23.140625" style="31" customWidth="1"/>
    <col min="1290" max="1290" width="0" style="31" hidden="1" customWidth="1"/>
    <col min="1291" max="1291" width="20.28515625" style="31" customWidth="1"/>
    <col min="1292" max="1292" width="0" style="31" hidden="1" customWidth="1"/>
    <col min="1293" max="1293" width="41.140625" style="31" customWidth="1"/>
    <col min="1294" max="1294" width="0" style="31" hidden="1" customWidth="1"/>
    <col min="1295" max="1295" width="20.7109375" style="31" customWidth="1"/>
    <col min="1296" max="1296" width="0" style="31" hidden="1" customWidth="1"/>
    <col min="1297" max="1297" width="4.5703125" style="31" customWidth="1"/>
    <col min="1298" max="1536" width="9.140625" style="31"/>
    <col min="1537" max="1537" width="11.140625" style="31" customWidth="1"/>
    <col min="1538" max="1538" width="45.7109375" style="31" customWidth="1"/>
    <col min="1539" max="1539" width="16.5703125" style="31" customWidth="1"/>
    <col min="1540" max="1540" width="20.28515625" style="31" customWidth="1"/>
    <col min="1541" max="1541" width="0" style="31" hidden="1" customWidth="1"/>
    <col min="1542" max="1542" width="37.28515625" style="31" customWidth="1"/>
    <col min="1543" max="1543" width="23.140625" style="31" customWidth="1"/>
    <col min="1544" max="1544" width="0" style="31" hidden="1" customWidth="1"/>
    <col min="1545" max="1545" width="23.140625" style="31" customWidth="1"/>
    <col min="1546" max="1546" width="0" style="31" hidden="1" customWidth="1"/>
    <col min="1547" max="1547" width="20.28515625" style="31" customWidth="1"/>
    <col min="1548" max="1548" width="0" style="31" hidden="1" customWidth="1"/>
    <col min="1549" max="1549" width="41.140625" style="31" customWidth="1"/>
    <col min="1550" max="1550" width="0" style="31" hidden="1" customWidth="1"/>
    <col min="1551" max="1551" width="20.7109375" style="31" customWidth="1"/>
    <col min="1552" max="1552" width="0" style="31" hidden="1" customWidth="1"/>
    <col min="1553" max="1553" width="4.5703125" style="31" customWidth="1"/>
    <col min="1554" max="1792" width="9.140625" style="31"/>
    <col min="1793" max="1793" width="11.140625" style="31" customWidth="1"/>
    <col min="1794" max="1794" width="45.7109375" style="31" customWidth="1"/>
    <col min="1795" max="1795" width="16.5703125" style="31" customWidth="1"/>
    <col min="1796" max="1796" width="20.28515625" style="31" customWidth="1"/>
    <col min="1797" max="1797" width="0" style="31" hidden="1" customWidth="1"/>
    <col min="1798" max="1798" width="37.28515625" style="31" customWidth="1"/>
    <col min="1799" max="1799" width="23.140625" style="31" customWidth="1"/>
    <col min="1800" max="1800" width="0" style="31" hidden="1" customWidth="1"/>
    <col min="1801" max="1801" width="23.140625" style="31" customWidth="1"/>
    <col min="1802" max="1802" width="0" style="31" hidden="1" customWidth="1"/>
    <col min="1803" max="1803" width="20.28515625" style="31" customWidth="1"/>
    <col min="1804" max="1804" width="0" style="31" hidden="1" customWidth="1"/>
    <col min="1805" max="1805" width="41.140625" style="31" customWidth="1"/>
    <col min="1806" max="1806" width="0" style="31" hidden="1" customWidth="1"/>
    <col min="1807" max="1807" width="20.7109375" style="31" customWidth="1"/>
    <col min="1808" max="1808" width="0" style="31" hidden="1" customWidth="1"/>
    <col min="1809" max="1809" width="4.5703125" style="31" customWidth="1"/>
    <col min="1810" max="2048" width="9.140625" style="31"/>
    <col min="2049" max="2049" width="11.140625" style="31" customWidth="1"/>
    <col min="2050" max="2050" width="45.7109375" style="31" customWidth="1"/>
    <col min="2051" max="2051" width="16.5703125" style="31" customWidth="1"/>
    <col min="2052" max="2052" width="20.28515625" style="31" customWidth="1"/>
    <col min="2053" max="2053" width="0" style="31" hidden="1" customWidth="1"/>
    <col min="2054" max="2054" width="37.28515625" style="31" customWidth="1"/>
    <col min="2055" max="2055" width="23.140625" style="31" customWidth="1"/>
    <col min="2056" max="2056" width="0" style="31" hidden="1" customWidth="1"/>
    <col min="2057" max="2057" width="23.140625" style="31" customWidth="1"/>
    <col min="2058" max="2058" width="0" style="31" hidden="1" customWidth="1"/>
    <col min="2059" max="2059" width="20.28515625" style="31" customWidth="1"/>
    <col min="2060" max="2060" width="0" style="31" hidden="1" customWidth="1"/>
    <col min="2061" max="2061" width="41.140625" style="31" customWidth="1"/>
    <col min="2062" max="2062" width="0" style="31" hidden="1" customWidth="1"/>
    <col min="2063" max="2063" width="20.7109375" style="31" customWidth="1"/>
    <col min="2064" max="2064" width="0" style="31" hidden="1" customWidth="1"/>
    <col min="2065" max="2065" width="4.5703125" style="31" customWidth="1"/>
    <col min="2066" max="2304" width="9.140625" style="31"/>
    <col min="2305" max="2305" width="11.140625" style="31" customWidth="1"/>
    <col min="2306" max="2306" width="45.7109375" style="31" customWidth="1"/>
    <col min="2307" max="2307" width="16.5703125" style="31" customWidth="1"/>
    <col min="2308" max="2308" width="20.28515625" style="31" customWidth="1"/>
    <col min="2309" max="2309" width="0" style="31" hidden="1" customWidth="1"/>
    <col min="2310" max="2310" width="37.28515625" style="31" customWidth="1"/>
    <col min="2311" max="2311" width="23.140625" style="31" customWidth="1"/>
    <col min="2312" max="2312" width="0" style="31" hidden="1" customWidth="1"/>
    <col min="2313" max="2313" width="23.140625" style="31" customWidth="1"/>
    <col min="2314" max="2314" width="0" style="31" hidden="1" customWidth="1"/>
    <col min="2315" max="2315" width="20.28515625" style="31" customWidth="1"/>
    <col min="2316" max="2316" width="0" style="31" hidden="1" customWidth="1"/>
    <col min="2317" max="2317" width="41.140625" style="31" customWidth="1"/>
    <col min="2318" max="2318" width="0" style="31" hidden="1" customWidth="1"/>
    <col min="2319" max="2319" width="20.7109375" style="31" customWidth="1"/>
    <col min="2320" max="2320" width="0" style="31" hidden="1" customWidth="1"/>
    <col min="2321" max="2321" width="4.5703125" style="31" customWidth="1"/>
    <col min="2322" max="2560" width="9.140625" style="31"/>
    <col min="2561" max="2561" width="11.140625" style="31" customWidth="1"/>
    <col min="2562" max="2562" width="45.7109375" style="31" customWidth="1"/>
    <col min="2563" max="2563" width="16.5703125" style="31" customWidth="1"/>
    <col min="2564" max="2564" width="20.28515625" style="31" customWidth="1"/>
    <col min="2565" max="2565" width="0" style="31" hidden="1" customWidth="1"/>
    <col min="2566" max="2566" width="37.28515625" style="31" customWidth="1"/>
    <col min="2567" max="2567" width="23.140625" style="31" customWidth="1"/>
    <col min="2568" max="2568" width="0" style="31" hidden="1" customWidth="1"/>
    <col min="2569" max="2569" width="23.140625" style="31" customWidth="1"/>
    <col min="2570" max="2570" width="0" style="31" hidden="1" customWidth="1"/>
    <col min="2571" max="2571" width="20.28515625" style="31" customWidth="1"/>
    <col min="2572" max="2572" width="0" style="31" hidden="1" customWidth="1"/>
    <col min="2573" max="2573" width="41.140625" style="31" customWidth="1"/>
    <col min="2574" max="2574" width="0" style="31" hidden="1" customWidth="1"/>
    <col min="2575" max="2575" width="20.7109375" style="31" customWidth="1"/>
    <col min="2576" max="2576" width="0" style="31" hidden="1" customWidth="1"/>
    <col min="2577" max="2577" width="4.5703125" style="31" customWidth="1"/>
    <col min="2578" max="2816" width="9.140625" style="31"/>
    <col min="2817" max="2817" width="11.140625" style="31" customWidth="1"/>
    <col min="2818" max="2818" width="45.7109375" style="31" customWidth="1"/>
    <col min="2819" max="2819" width="16.5703125" style="31" customWidth="1"/>
    <col min="2820" max="2820" width="20.28515625" style="31" customWidth="1"/>
    <col min="2821" max="2821" width="0" style="31" hidden="1" customWidth="1"/>
    <col min="2822" max="2822" width="37.28515625" style="31" customWidth="1"/>
    <col min="2823" max="2823" width="23.140625" style="31" customWidth="1"/>
    <col min="2824" max="2824" width="0" style="31" hidden="1" customWidth="1"/>
    <col min="2825" max="2825" width="23.140625" style="31" customWidth="1"/>
    <col min="2826" max="2826" width="0" style="31" hidden="1" customWidth="1"/>
    <col min="2827" max="2827" width="20.28515625" style="31" customWidth="1"/>
    <col min="2828" max="2828" width="0" style="31" hidden="1" customWidth="1"/>
    <col min="2829" max="2829" width="41.140625" style="31" customWidth="1"/>
    <col min="2830" max="2830" width="0" style="31" hidden="1" customWidth="1"/>
    <col min="2831" max="2831" width="20.7109375" style="31" customWidth="1"/>
    <col min="2832" max="2832" width="0" style="31" hidden="1" customWidth="1"/>
    <col min="2833" max="2833" width="4.5703125" style="31" customWidth="1"/>
    <col min="2834" max="3072" width="9.140625" style="31"/>
    <col min="3073" max="3073" width="11.140625" style="31" customWidth="1"/>
    <col min="3074" max="3074" width="45.7109375" style="31" customWidth="1"/>
    <col min="3075" max="3075" width="16.5703125" style="31" customWidth="1"/>
    <col min="3076" max="3076" width="20.28515625" style="31" customWidth="1"/>
    <col min="3077" max="3077" width="0" style="31" hidden="1" customWidth="1"/>
    <col min="3078" max="3078" width="37.28515625" style="31" customWidth="1"/>
    <col min="3079" max="3079" width="23.140625" style="31" customWidth="1"/>
    <col min="3080" max="3080" width="0" style="31" hidden="1" customWidth="1"/>
    <col min="3081" max="3081" width="23.140625" style="31" customWidth="1"/>
    <col min="3082" max="3082" width="0" style="31" hidden="1" customWidth="1"/>
    <col min="3083" max="3083" width="20.28515625" style="31" customWidth="1"/>
    <col min="3084" max="3084" width="0" style="31" hidden="1" customWidth="1"/>
    <col min="3085" max="3085" width="41.140625" style="31" customWidth="1"/>
    <col min="3086" max="3086" width="0" style="31" hidden="1" customWidth="1"/>
    <col min="3087" max="3087" width="20.7109375" style="31" customWidth="1"/>
    <col min="3088" max="3088" width="0" style="31" hidden="1" customWidth="1"/>
    <col min="3089" max="3089" width="4.5703125" style="31" customWidth="1"/>
    <col min="3090" max="3328" width="9.140625" style="31"/>
    <col min="3329" max="3329" width="11.140625" style="31" customWidth="1"/>
    <col min="3330" max="3330" width="45.7109375" style="31" customWidth="1"/>
    <col min="3331" max="3331" width="16.5703125" style="31" customWidth="1"/>
    <col min="3332" max="3332" width="20.28515625" style="31" customWidth="1"/>
    <col min="3333" max="3333" width="0" style="31" hidden="1" customWidth="1"/>
    <col min="3334" max="3334" width="37.28515625" style="31" customWidth="1"/>
    <col min="3335" max="3335" width="23.140625" style="31" customWidth="1"/>
    <col min="3336" max="3336" width="0" style="31" hidden="1" customWidth="1"/>
    <col min="3337" max="3337" width="23.140625" style="31" customWidth="1"/>
    <col min="3338" max="3338" width="0" style="31" hidden="1" customWidth="1"/>
    <col min="3339" max="3339" width="20.28515625" style="31" customWidth="1"/>
    <col min="3340" max="3340" width="0" style="31" hidden="1" customWidth="1"/>
    <col min="3341" max="3341" width="41.140625" style="31" customWidth="1"/>
    <col min="3342" max="3342" width="0" style="31" hidden="1" customWidth="1"/>
    <col min="3343" max="3343" width="20.7109375" style="31" customWidth="1"/>
    <col min="3344" max="3344" width="0" style="31" hidden="1" customWidth="1"/>
    <col min="3345" max="3345" width="4.5703125" style="31" customWidth="1"/>
    <col min="3346" max="3584" width="9.140625" style="31"/>
    <col min="3585" max="3585" width="11.140625" style="31" customWidth="1"/>
    <col min="3586" max="3586" width="45.7109375" style="31" customWidth="1"/>
    <col min="3587" max="3587" width="16.5703125" style="31" customWidth="1"/>
    <col min="3588" max="3588" width="20.28515625" style="31" customWidth="1"/>
    <col min="3589" max="3589" width="0" style="31" hidden="1" customWidth="1"/>
    <col min="3590" max="3590" width="37.28515625" style="31" customWidth="1"/>
    <col min="3591" max="3591" width="23.140625" style="31" customWidth="1"/>
    <col min="3592" max="3592" width="0" style="31" hidden="1" customWidth="1"/>
    <col min="3593" max="3593" width="23.140625" style="31" customWidth="1"/>
    <col min="3594" max="3594" width="0" style="31" hidden="1" customWidth="1"/>
    <col min="3595" max="3595" width="20.28515625" style="31" customWidth="1"/>
    <col min="3596" max="3596" width="0" style="31" hidden="1" customWidth="1"/>
    <col min="3597" max="3597" width="41.140625" style="31" customWidth="1"/>
    <col min="3598" max="3598" width="0" style="31" hidden="1" customWidth="1"/>
    <col min="3599" max="3599" width="20.7109375" style="31" customWidth="1"/>
    <col min="3600" max="3600" width="0" style="31" hidden="1" customWidth="1"/>
    <col min="3601" max="3601" width="4.5703125" style="31" customWidth="1"/>
    <col min="3602" max="3840" width="9.140625" style="31"/>
    <col min="3841" max="3841" width="11.140625" style="31" customWidth="1"/>
    <col min="3842" max="3842" width="45.7109375" style="31" customWidth="1"/>
    <col min="3843" max="3843" width="16.5703125" style="31" customWidth="1"/>
    <col min="3844" max="3844" width="20.28515625" style="31" customWidth="1"/>
    <col min="3845" max="3845" width="0" style="31" hidden="1" customWidth="1"/>
    <col min="3846" max="3846" width="37.28515625" style="31" customWidth="1"/>
    <col min="3847" max="3847" width="23.140625" style="31" customWidth="1"/>
    <col min="3848" max="3848" width="0" style="31" hidden="1" customWidth="1"/>
    <col min="3849" max="3849" width="23.140625" style="31" customWidth="1"/>
    <col min="3850" max="3850" width="0" style="31" hidden="1" customWidth="1"/>
    <col min="3851" max="3851" width="20.28515625" style="31" customWidth="1"/>
    <col min="3852" max="3852" width="0" style="31" hidden="1" customWidth="1"/>
    <col min="3853" max="3853" width="41.140625" style="31" customWidth="1"/>
    <col min="3854" max="3854" width="0" style="31" hidden="1" customWidth="1"/>
    <col min="3855" max="3855" width="20.7109375" style="31" customWidth="1"/>
    <col min="3856" max="3856" width="0" style="31" hidden="1" customWidth="1"/>
    <col min="3857" max="3857" width="4.5703125" style="31" customWidth="1"/>
    <col min="3858" max="4096" width="9.140625" style="31"/>
    <col min="4097" max="4097" width="11.140625" style="31" customWidth="1"/>
    <col min="4098" max="4098" width="45.7109375" style="31" customWidth="1"/>
    <col min="4099" max="4099" width="16.5703125" style="31" customWidth="1"/>
    <col min="4100" max="4100" width="20.28515625" style="31" customWidth="1"/>
    <col min="4101" max="4101" width="0" style="31" hidden="1" customWidth="1"/>
    <col min="4102" max="4102" width="37.28515625" style="31" customWidth="1"/>
    <col min="4103" max="4103" width="23.140625" style="31" customWidth="1"/>
    <col min="4104" max="4104" width="0" style="31" hidden="1" customWidth="1"/>
    <col min="4105" max="4105" width="23.140625" style="31" customWidth="1"/>
    <col min="4106" max="4106" width="0" style="31" hidden="1" customWidth="1"/>
    <col min="4107" max="4107" width="20.28515625" style="31" customWidth="1"/>
    <col min="4108" max="4108" width="0" style="31" hidden="1" customWidth="1"/>
    <col min="4109" max="4109" width="41.140625" style="31" customWidth="1"/>
    <col min="4110" max="4110" width="0" style="31" hidden="1" customWidth="1"/>
    <col min="4111" max="4111" width="20.7109375" style="31" customWidth="1"/>
    <col min="4112" max="4112" width="0" style="31" hidden="1" customWidth="1"/>
    <col min="4113" max="4113" width="4.5703125" style="31" customWidth="1"/>
    <col min="4114" max="4352" width="9.140625" style="31"/>
    <col min="4353" max="4353" width="11.140625" style="31" customWidth="1"/>
    <col min="4354" max="4354" width="45.7109375" style="31" customWidth="1"/>
    <col min="4355" max="4355" width="16.5703125" style="31" customWidth="1"/>
    <col min="4356" max="4356" width="20.28515625" style="31" customWidth="1"/>
    <col min="4357" max="4357" width="0" style="31" hidden="1" customWidth="1"/>
    <col min="4358" max="4358" width="37.28515625" style="31" customWidth="1"/>
    <col min="4359" max="4359" width="23.140625" style="31" customWidth="1"/>
    <col min="4360" max="4360" width="0" style="31" hidden="1" customWidth="1"/>
    <col min="4361" max="4361" width="23.140625" style="31" customWidth="1"/>
    <col min="4362" max="4362" width="0" style="31" hidden="1" customWidth="1"/>
    <col min="4363" max="4363" width="20.28515625" style="31" customWidth="1"/>
    <col min="4364" max="4364" width="0" style="31" hidden="1" customWidth="1"/>
    <col min="4365" max="4365" width="41.140625" style="31" customWidth="1"/>
    <col min="4366" max="4366" width="0" style="31" hidden="1" customWidth="1"/>
    <col min="4367" max="4367" width="20.7109375" style="31" customWidth="1"/>
    <col min="4368" max="4368" width="0" style="31" hidden="1" customWidth="1"/>
    <col min="4369" max="4369" width="4.5703125" style="31" customWidth="1"/>
    <col min="4370" max="4608" width="9.140625" style="31"/>
    <col min="4609" max="4609" width="11.140625" style="31" customWidth="1"/>
    <col min="4610" max="4610" width="45.7109375" style="31" customWidth="1"/>
    <col min="4611" max="4611" width="16.5703125" style="31" customWidth="1"/>
    <col min="4612" max="4612" width="20.28515625" style="31" customWidth="1"/>
    <col min="4613" max="4613" width="0" style="31" hidden="1" customWidth="1"/>
    <col min="4614" max="4614" width="37.28515625" style="31" customWidth="1"/>
    <col min="4615" max="4615" width="23.140625" style="31" customWidth="1"/>
    <col min="4616" max="4616" width="0" style="31" hidden="1" customWidth="1"/>
    <col min="4617" max="4617" width="23.140625" style="31" customWidth="1"/>
    <col min="4618" max="4618" width="0" style="31" hidden="1" customWidth="1"/>
    <col min="4619" max="4619" width="20.28515625" style="31" customWidth="1"/>
    <col min="4620" max="4620" width="0" style="31" hidden="1" customWidth="1"/>
    <col min="4621" max="4621" width="41.140625" style="31" customWidth="1"/>
    <col min="4622" max="4622" width="0" style="31" hidden="1" customWidth="1"/>
    <col min="4623" max="4623" width="20.7109375" style="31" customWidth="1"/>
    <col min="4624" max="4624" width="0" style="31" hidden="1" customWidth="1"/>
    <col min="4625" max="4625" width="4.5703125" style="31" customWidth="1"/>
    <col min="4626" max="4864" width="9.140625" style="31"/>
    <col min="4865" max="4865" width="11.140625" style="31" customWidth="1"/>
    <col min="4866" max="4866" width="45.7109375" style="31" customWidth="1"/>
    <col min="4867" max="4867" width="16.5703125" style="31" customWidth="1"/>
    <col min="4868" max="4868" width="20.28515625" style="31" customWidth="1"/>
    <col min="4869" max="4869" width="0" style="31" hidden="1" customWidth="1"/>
    <col min="4870" max="4870" width="37.28515625" style="31" customWidth="1"/>
    <col min="4871" max="4871" width="23.140625" style="31" customWidth="1"/>
    <col min="4872" max="4872" width="0" style="31" hidden="1" customWidth="1"/>
    <col min="4873" max="4873" width="23.140625" style="31" customWidth="1"/>
    <col min="4874" max="4874" width="0" style="31" hidden="1" customWidth="1"/>
    <col min="4875" max="4875" width="20.28515625" style="31" customWidth="1"/>
    <col min="4876" max="4876" width="0" style="31" hidden="1" customWidth="1"/>
    <col min="4877" max="4877" width="41.140625" style="31" customWidth="1"/>
    <col min="4878" max="4878" width="0" style="31" hidden="1" customWidth="1"/>
    <col min="4879" max="4879" width="20.7109375" style="31" customWidth="1"/>
    <col min="4880" max="4880" width="0" style="31" hidden="1" customWidth="1"/>
    <col min="4881" max="4881" width="4.5703125" style="31" customWidth="1"/>
    <col min="4882" max="5120" width="9.140625" style="31"/>
    <col min="5121" max="5121" width="11.140625" style="31" customWidth="1"/>
    <col min="5122" max="5122" width="45.7109375" style="31" customWidth="1"/>
    <col min="5123" max="5123" width="16.5703125" style="31" customWidth="1"/>
    <col min="5124" max="5124" width="20.28515625" style="31" customWidth="1"/>
    <col min="5125" max="5125" width="0" style="31" hidden="1" customWidth="1"/>
    <col min="5126" max="5126" width="37.28515625" style="31" customWidth="1"/>
    <col min="5127" max="5127" width="23.140625" style="31" customWidth="1"/>
    <col min="5128" max="5128" width="0" style="31" hidden="1" customWidth="1"/>
    <col min="5129" max="5129" width="23.140625" style="31" customWidth="1"/>
    <col min="5130" max="5130" width="0" style="31" hidden="1" customWidth="1"/>
    <col min="5131" max="5131" width="20.28515625" style="31" customWidth="1"/>
    <col min="5132" max="5132" width="0" style="31" hidden="1" customWidth="1"/>
    <col min="5133" max="5133" width="41.140625" style="31" customWidth="1"/>
    <col min="5134" max="5134" width="0" style="31" hidden="1" customWidth="1"/>
    <col min="5135" max="5135" width="20.7109375" style="31" customWidth="1"/>
    <col min="5136" max="5136" width="0" style="31" hidden="1" customWidth="1"/>
    <col min="5137" max="5137" width="4.5703125" style="31" customWidth="1"/>
    <col min="5138" max="5376" width="9.140625" style="31"/>
    <col min="5377" max="5377" width="11.140625" style="31" customWidth="1"/>
    <col min="5378" max="5378" width="45.7109375" style="31" customWidth="1"/>
    <col min="5379" max="5379" width="16.5703125" style="31" customWidth="1"/>
    <col min="5380" max="5380" width="20.28515625" style="31" customWidth="1"/>
    <col min="5381" max="5381" width="0" style="31" hidden="1" customWidth="1"/>
    <col min="5382" max="5382" width="37.28515625" style="31" customWidth="1"/>
    <col min="5383" max="5383" width="23.140625" style="31" customWidth="1"/>
    <col min="5384" max="5384" width="0" style="31" hidden="1" customWidth="1"/>
    <col min="5385" max="5385" width="23.140625" style="31" customWidth="1"/>
    <col min="5386" max="5386" width="0" style="31" hidden="1" customWidth="1"/>
    <col min="5387" max="5387" width="20.28515625" style="31" customWidth="1"/>
    <col min="5388" max="5388" width="0" style="31" hidden="1" customWidth="1"/>
    <col min="5389" max="5389" width="41.140625" style="31" customWidth="1"/>
    <col min="5390" max="5390" width="0" style="31" hidden="1" customWidth="1"/>
    <col min="5391" max="5391" width="20.7109375" style="31" customWidth="1"/>
    <col min="5392" max="5392" width="0" style="31" hidden="1" customWidth="1"/>
    <col min="5393" max="5393" width="4.5703125" style="31" customWidth="1"/>
    <col min="5394" max="5632" width="9.140625" style="31"/>
    <col min="5633" max="5633" width="11.140625" style="31" customWidth="1"/>
    <col min="5634" max="5634" width="45.7109375" style="31" customWidth="1"/>
    <col min="5635" max="5635" width="16.5703125" style="31" customWidth="1"/>
    <col min="5636" max="5636" width="20.28515625" style="31" customWidth="1"/>
    <col min="5637" max="5637" width="0" style="31" hidden="1" customWidth="1"/>
    <col min="5638" max="5638" width="37.28515625" style="31" customWidth="1"/>
    <col min="5639" max="5639" width="23.140625" style="31" customWidth="1"/>
    <col min="5640" max="5640" width="0" style="31" hidden="1" customWidth="1"/>
    <col min="5641" max="5641" width="23.140625" style="31" customWidth="1"/>
    <col min="5642" max="5642" width="0" style="31" hidden="1" customWidth="1"/>
    <col min="5643" max="5643" width="20.28515625" style="31" customWidth="1"/>
    <col min="5644" max="5644" width="0" style="31" hidden="1" customWidth="1"/>
    <col min="5645" max="5645" width="41.140625" style="31" customWidth="1"/>
    <col min="5646" max="5646" width="0" style="31" hidden="1" customWidth="1"/>
    <col min="5647" max="5647" width="20.7109375" style="31" customWidth="1"/>
    <col min="5648" max="5648" width="0" style="31" hidden="1" customWidth="1"/>
    <col min="5649" max="5649" width="4.5703125" style="31" customWidth="1"/>
    <col min="5650" max="5888" width="9.140625" style="31"/>
    <col min="5889" max="5889" width="11.140625" style="31" customWidth="1"/>
    <col min="5890" max="5890" width="45.7109375" style="31" customWidth="1"/>
    <col min="5891" max="5891" width="16.5703125" style="31" customWidth="1"/>
    <col min="5892" max="5892" width="20.28515625" style="31" customWidth="1"/>
    <col min="5893" max="5893" width="0" style="31" hidden="1" customWidth="1"/>
    <col min="5894" max="5894" width="37.28515625" style="31" customWidth="1"/>
    <col min="5895" max="5895" width="23.140625" style="31" customWidth="1"/>
    <col min="5896" max="5896" width="0" style="31" hidden="1" customWidth="1"/>
    <col min="5897" max="5897" width="23.140625" style="31" customWidth="1"/>
    <col min="5898" max="5898" width="0" style="31" hidden="1" customWidth="1"/>
    <col min="5899" max="5899" width="20.28515625" style="31" customWidth="1"/>
    <col min="5900" max="5900" width="0" style="31" hidden="1" customWidth="1"/>
    <col min="5901" max="5901" width="41.140625" style="31" customWidth="1"/>
    <col min="5902" max="5902" width="0" style="31" hidden="1" customWidth="1"/>
    <col min="5903" max="5903" width="20.7109375" style="31" customWidth="1"/>
    <col min="5904" max="5904" width="0" style="31" hidden="1" customWidth="1"/>
    <col min="5905" max="5905" width="4.5703125" style="31" customWidth="1"/>
    <col min="5906" max="6144" width="9.140625" style="31"/>
    <col min="6145" max="6145" width="11.140625" style="31" customWidth="1"/>
    <col min="6146" max="6146" width="45.7109375" style="31" customWidth="1"/>
    <col min="6147" max="6147" width="16.5703125" style="31" customWidth="1"/>
    <col min="6148" max="6148" width="20.28515625" style="31" customWidth="1"/>
    <col min="6149" max="6149" width="0" style="31" hidden="1" customWidth="1"/>
    <col min="6150" max="6150" width="37.28515625" style="31" customWidth="1"/>
    <col min="6151" max="6151" width="23.140625" style="31" customWidth="1"/>
    <col min="6152" max="6152" width="0" style="31" hidden="1" customWidth="1"/>
    <col min="6153" max="6153" width="23.140625" style="31" customWidth="1"/>
    <col min="6154" max="6154" width="0" style="31" hidden="1" customWidth="1"/>
    <col min="6155" max="6155" width="20.28515625" style="31" customWidth="1"/>
    <col min="6156" max="6156" width="0" style="31" hidden="1" customWidth="1"/>
    <col min="6157" max="6157" width="41.140625" style="31" customWidth="1"/>
    <col min="6158" max="6158" width="0" style="31" hidden="1" customWidth="1"/>
    <col min="6159" max="6159" width="20.7109375" style="31" customWidth="1"/>
    <col min="6160" max="6160" width="0" style="31" hidden="1" customWidth="1"/>
    <col min="6161" max="6161" width="4.5703125" style="31" customWidth="1"/>
    <col min="6162" max="6400" width="9.140625" style="31"/>
    <col min="6401" max="6401" width="11.140625" style="31" customWidth="1"/>
    <col min="6402" max="6402" width="45.7109375" style="31" customWidth="1"/>
    <col min="6403" max="6403" width="16.5703125" style="31" customWidth="1"/>
    <col min="6404" max="6404" width="20.28515625" style="31" customWidth="1"/>
    <col min="6405" max="6405" width="0" style="31" hidden="1" customWidth="1"/>
    <col min="6406" max="6406" width="37.28515625" style="31" customWidth="1"/>
    <col min="6407" max="6407" width="23.140625" style="31" customWidth="1"/>
    <col min="6408" max="6408" width="0" style="31" hidden="1" customWidth="1"/>
    <col min="6409" max="6409" width="23.140625" style="31" customWidth="1"/>
    <col min="6410" max="6410" width="0" style="31" hidden="1" customWidth="1"/>
    <col min="6411" max="6411" width="20.28515625" style="31" customWidth="1"/>
    <col min="6412" max="6412" width="0" style="31" hidden="1" customWidth="1"/>
    <col min="6413" max="6413" width="41.140625" style="31" customWidth="1"/>
    <col min="6414" max="6414" width="0" style="31" hidden="1" customWidth="1"/>
    <col min="6415" max="6415" width="20.7109375" style="31" customWidth="1"/>
    <col min="6416" max="6416" width="0" style="31" hidden="1" customWidth="1"/>
    <col min="6417" max="6417" width="4.5703125" style="31" customWidth="1"/>
    <col min="6418" max="6656" width="9.140625" style="31"/>
    <col min="6657" max="6657" width="11.140625" style="31" customWidth="1"/>
    <col min="6658" max="6658" width="45.7109375" style="31" customWidth="1"/>
    <col min="6659" max="6659" width="16.5703125" style="31" customWidth="1"/>
    <col min="6660" max="6660" width="20.28515625" style="31" customWidth="1"/>
    <col min="6661" max="6661" width="0" style="31" hidden="1" customWidth="1"/>
    <col min="6662" max="6662" width="37.28515625" style="31" customWidth="1"/>
    <col min="6663" max="6663" width="23.140625" style="31" customWidth="1"/>
    <col min="6664" max="6664" width="0" style="31" hidden="1" customWidth="1"/>
    <col min="6665" max="6665" width="23.140625" style="31" customWidth="1"/>
    <col min="6666" max="6666" width="0" style="31" hidden="1" customWidth="1"/>
    <col min="6667" max="6667" width="20.28515625" style="31" customWidth="1"/>
    <col min="6668" max="6668" width="0" style="31" hidden="1" customWidth="1"/>
    <col min="6669" max="6669" width="41.140625" style="31" customWidth="1"/>
    <col min="6670" max="6670" width="0" style="31" hidden="1" customWidth="1"/>
    <col min="6671" max="6671" width="20.7109375" style="31" customWidth="1"/>
    <col min="6672" max="6672" width="0" style="31" hidden="1" customWidth="1"/>
    <col min="6673" max="6673" width="4.5703125" style="31" customWidth="1"/>
    <col min="6674" max="6912" width="9.140625" style="31"/>
    <col min="6913" max="6913" width="11.140625" style="31" customWidth="1"/>
    <col min="6914" max="6914" width="45.7109375" style="31" customWidth="1"/>
    <col min="6915" max="6915" width="16.5703125" style="31" customWidth="1"/>
    <col min="6916" max="6916" width="20.28515625" style="31" customWidth="1"/>
    <col min="6917" max="6917" width="0" style="31" hidden="1" customWidth="1"/>
    <col min="6918" max="6918" width="37.28515625" style="31" customWidth="1"/>
    <col min="6919" max="6919" width="23.140625" style="31" customWidth="1"/>
    <col min="6920" max="6920" width="0" style="31" hidden="1" customWidth="1"/>
    <col min="6921" max="6921" width="23.140625" style="31" customWidth="1"/>
    <col min="6922" max="6922" width="0" style="31" hidden="1" customWidth="1"/>
    <col min="6923" max="6923" width="20.28515625" style="31" customWidth="1"/>
    <col min="6924" max="6924" width="0" style="31" hidden="1" customWidth="1"/>
    <col min="6925" max="6925" width="41.140625" style="31" customWidth="1"/>
    <col min="6926" max="6926" width="0" style="31" hidden="1" customWidth="1"/>
    <col min="6927" max="6927" width="20.7109375" style="31" customWidth="1"/>
    <col min="6928" max="6928" width="0" style="31" hidden="1" customWidth="1"/>
    <col min="6929" max="6929" width="4.5703125" style="31" customWidth="1"/>
    <col min="6930" max="7168" width="9.140625" style="31"/>
    <col min="7169" max="7169" width="11.140625" style="31" customWidth="1"/>
    <col min="7170" max="7170" width="45.7109375" style="31" customWidth="1"/>
    <col min="7171" max="7171" width="16.5703125" style="31" customWidth="1"/>
    <col min="7172" max="7172" width="20.28515625" style="31" customWidth="1"/>
    <col min="7173" max="7173" width="0" style="31" hidden="1" customWidth="1"/>
    <col min="7174" max="7174" width="37.28515625" style="31" customWidth="1"/>
    <col min="7175" max="7175" width="23.140625" style="31" customWidth="1"/>
    <col min="7176" max="7176" width="0" style="31" hidden="1" customWidth="1"/>
    <col min="7177" max="7177" width="23.140625" style="31" customWidth="1"/>
    <col min="7178" max="7178" width="0" style="31" hidden="1" customWidth="1"/>
    <col min="7179" max="7179" width="20.28515625" style="31" customWidth="1"/>
    <col min="7180" max="7180" width="0" style="31" hidden="1" customWidth="1"/>
    <col min="7181" max="7181" width="41.140625" style="31" customWidth="1"/>
    <col min="7182" max="7182" width="0" style="31" hidden="1" customWidth="1"/>
    <col min="7183" max="7183" width="20.7109375" style="31" customWidth="1"/>
    <col min="7184" max="7184" width="0" style="31" hidden="1" customWidth="1"/>
    <col min="7185" max="7185" width="4.5703125" style="31" customWidth="1"/>
    <col min="7186" max="7424" width="9.140625" style="31"/>
    <col min="7425" max="7425" width="11.140625" style="31" customWidth="1"/>
    <col min="7426" max="7426" width="45.7109375" style="31" customWidth="1"/>
    <col min="7427" max="7427" width="16.5703125" style="31" customWidth="1"/>
    <col min="7428" max="7428" width="20.28515625" style="31" customWidth="1"/>
    <col min="7429" max="7429" width="0" style="31" hidden="1" customWidth="1"/>
    <col min="7430" max="7430" width="37.28515625" style="31" customWidth="1"/>
    <col min="7431" max="7431" width="23.140625" style="31" customWidth="1"/>
    <col min="7432" max="7432" width="0" style="31" hidden="1" customWidth="1"/>
    <col min="7433" max="7433" width="23.140625" style="31" customWidth="1"/>
    <col min="7434" max="7434" width="0" style="31" hidden="1" customWidth="1"/>
    <col min="7435" max="7435" width="20.28515625" style="31" customWidth="1"/>
    <col min="7436" max="7436" width="0" style="31" hidden="1" customWidth="1"/>
    <col min="7437" max="7437" width="41.140625" style="31" customWidth="1"/>
    <col min="7438" max="7438" width="0" style="31" hidden="1" customWidth="1"/>
    <col min="7439" max="7439" width="20.7109375" style="31" customWidth="1"/>
    <col min="7440" max="7440" width="0" style="31" hidden="1" customWidth="1"/>
    <col min="7441" max="7441" width="4.5703125" style="31" customWidth="1"/>
    <col min="7442" max="7680" width="9.140625" style="31"/>
    <col min="7681" max="7681" width="11.140625" style="31" customWidth="1"/>
    <col min="7682" max="7682" width="45.7109375" style="31" customWidth="1"/>
    <col min="7683" max="7683" width="16.5703125" style="31" customWidth="1"/>
    <col min="7684" max="7684" width="20.28515625" style="31" customWidth="1"/>
    <col min="7685" max="7685" width="0" style="31" hidden="1" customWidth="1"/>
    <col min="7686" max="7686" width="37.28515625" style="31" customWidth="1"/>
    <col min="7687" max="7687" width="23.140625" style="31" customWidth="1"/>
    <col min="7688" max="7688" width="0" style="31" hidden="1" customWidth="1"/>
    <col min="7689" max="7689" width="23.140625" style="31" customWidth="1"/>
    <col min="7690" max="7690" width="0" style="31" hidden="1" customWidth="1"/>
    <col min="7691" max="7691" width="20.28515625" style="31" customWidth="1"/>
    <col min="7692" max="7692" width="0" style="31" hidden="1" customWidth="1"/>
    <col min="7693" max="7693" width="41.140625" style="31" customWidth="1"/>
    <col min="7694" max="7694" width="0" style="31" hidden="1" customWidth="1"/>
    <col min="7695" max="7695" width="20.7109375" style="31" customWidth="1"/>
    <col min="7696" max="7696" width="0" style="31" hidden="1" customWidth="1"/>
    <col min="7697" max="7697" width="4.5703125" style="31" customWidth="1"/>
    <col min="7698" max="7936" width="9.140625" style="31"/>
    <col min="7937" max="7937" width="11.140625" style="31" customWidth="1"/>
    <col min="7938" max="7938" width="45.7109375" style="31" customWidth="1"/>
    <col min="7939" max="7939" width="16.5703125" style="31" customWidth="1"/>
    <col min="7940" max="7940" width="20.28515625" style="31" customWidth="1"/>
    <col min="7941" max="7941" width="0" style="31" hidden="1" customWidth="1"/>
    <col min="7942" max="7942" width="37.28515625" style="31" customWidth="1"/>
    <col min="7943" max="7943" width="23.140625" style="31" customWidth="1"/>
    <col min="7944" max="7944" width="0" style="31" hidden="1" customWidth="1"/>
    <col min="7945" max="7945" width="23.140625" style="31" customWidth="1"/>
    <col min="7946" max="7946" width="0" style="31" hidden="1" customWidth="1"/>
    <col min="7947" max="7947" width="20.28515625" style="31" customWidth="1"/>
    <col min="7948" max="7948" width="0" style="31" hidden="1" customWidth="1"/>
    <col min="7949" max="7949" width="41.140625" style="31" customWidth="1"/>
    <col min="7950" max="7950" width="0" style="31" hidden="1" customWidth="1"/>
    <col min="7951" max="7951" width="20.7109375" style="31" customWidth="1"/>
    <col min="7952" max="7952" width="0" style="31" hidden="1" customWidth="1"/>
    <col min="7953" max="7953" width="4.5703125" style="31" customWidth="1"/>
    <col min="7954" max="8192" width="9.140625" style="31"/>
    <col min="8193" max="8193" width="11.140625" style="31" customWidth="1"/>
    <col min="8194" max="8194" width="45.7109375" style="31" customWidth="1"/>
    <col min="8195" max="8195" width="16.5703125" style="31" customWidth="1"/>
    <col min="8196" max="8196" width="20.28515625" style="31" customWidth="1"/>
    <col min="8197" max="8197" width="0" style="31" hidden="1" customWidth="1"/>
    <col min="8198" max="8198" width="37.28515625" style="31" customWidth="1"/>
    <col min="8199" max="8199" width="23.140625" style="31" customWidth="1"/>
    <col min="8200" max="8200" width="0" style="31" hidden="1" customWidth="1"/>
    <col min="8201" max="8201" width="23.140625" style="31" customWidth="1"/>
    <col min="8202" max="8202" width="0" style="31" hidden="1" customWidth="1"/>
    <col min="8203" max="8203" width="20.28515625" style="31" customWidth="1"/>
    <col min="8204" max="8204" width="0" style="31" hidden="1" customWidth="1"/>
    <col min="8205" max="8205" width="41.140625" style="31" customWidth="1"/>
    <col min="8206" max="8206" width="0" style="31" hidden="1" customWidth="1"/>
    <col min="8207" max="8207" width="20.7109375" style="31" customWidth="1"/>
    <col min="8208" max="8208" width="0" style="31" hidden="1" customWidth="1"/>
    <col min="8209" max="8209" width="4.5703125" style="31" customWidth="1"/>
    <col min="8210" max="8448" width="9.140625" style="31"/>
    <col min="8449" max="8449" width="11.140625" style="31" customWidth="1"/>
    <col min="8450" max="8450" width="45.7109375" style="31" customWidth="1"/>
    <col min="8451" max="8451" width="16.5703125" style="31" customWidth="1"/>
    <col min="8452" max="8452" width="20.28515625" style="31" customWidth="1"/>
    <col min="8453" max="8453" width="0" style="31" hidden="1" customWidth="1"/>
    <col min="8454" max="8454" width="37.28515625" style="31" customWidth="1"/>
    <col min="8455" max="8455" width="23.140625" style="31" customWidth="1"/>
    <col min="8456" max="8456" width="0" style="31" hidden="1" customWidth="1"/>
    <col min="8457" max="8457" width="23.140625" style="31" customWidth="1"/>
    <col min="8458" max="8458" width="0" style="31" hidden="1" customWidth="1"/>
    <col min="8459" max="8459" width="20.28515625" style="31" customWidth="1"/>
    <col min="8460" max="8460" width="0" style="31" hidden="1" customWidth="1"/>
    <col min="8461" max="8461" width="41.140625" style="31" customWidth="1"/>
    <col min="8462" max="8462" width="0" style="31" hidden="1" customWidth="1"/>
    <col min="8463" max="8463" width="20.7109375" style="31" customWidth="1"/>
    <col min="8464" max="8464" width="0" style="31" hidden="1" customWidth="1"/>
    <col min="8465" max="8465" width="4.5703125" style="31" customWidth="1"/>
    <col min="8466" max="8704" width="9.140625" style="31"/>
    <col min="8705" max="8705" width="11.140625" style="31" customWidth="1"/>
    <col min="8706" max="8706" width="45.7109375" style="31" customWidth="1"/>
    <col min="8707" max="8707" width="16.5703125" style="31" customWidth="1"/>
    <col min="8708" max="8708" width="20.28515625" style="31" customWidth="1"/>
    <col min="8709" max="8709" width="0" style="31" hidden="1" customWidth="1"/>
    <col min="8710" max="8710" width="37.28515625" style="31" customWidth="1"/>
    <col min="8711" max="8711" width="23.140625" style="31" customWidth="1"/>
    <col min="8712" max="8712" width="0" style="31" hidden="1" customWidth="1"/>
    <col min="8713" max="8713" width="23.140625" style="31" customWidth="1"/>
    <col min="8714" max="8714" width="0" style="31" hidden="1" customWidth="1"/>
    <col min="8715" max="8715" width="20.28515625" style="31" customWidth="1"/>
    <col min="8716" max="8716" width="0" style="31" hidden="1" customWidth="1"/>
    <col min="8717" max="8717" width="41.140625" style="31" customWidth="1"/>
    <col min="8718" max="8718" width="0" style="31" hidden="1" customWidth="1"/>
    <col min="8719" max="8719" width="20.7109375" style="31" customWidth="1"/>
    <col min="8720" max="8720" width="0" style="31" hidden="1" customWidth="1"/>
    <col min="8721" max="8721" width="4.5703125" style="31" customWidth="1"/>
    <col min="8722" max="8960" width="9.140625" style="31"/>
    <col min="8961" max="8961" width="11.140625" style="31" customWidth="1"/>
    <col min="8962" max="8962" width="45.7109375" style="31" customWidth="1"/>
    <col min="8963" max="8963" width="16.5703125" style="31" customWidth="1"/>
    <col min="8964" max="8964" width="20.28515625" style="31" customWidth="1"/>
    <col min="8965" max="8965" width="0" style="31" hidden="1" customWidth="1"/>
    <col min="8966" max="8966" width="37.28515625" style="31" customWidth="1"/>
    <col min="8967" max="8967" width="23.140625" style="31" customWidth="1"/>
    <col min="8968" max="8968" width="0" style="31" hidden="1" customWidth="1"/>
    <col min="8969" max="8969" width="23.140625" style="31" customWidth="1"/>
    <col min="8970" max="8970" width="0" style="31" hidden="1" customWidth="1"/>
    <col min="8971" max="8971" width="20.28515625" style="31" customWidth="1"/>
    <col min="8972" max="8972" width="0" style="31" hidden="1" customWidth="1"/>
    <col min="8973" max="8973" width="41.140625" style="31" customWidth="1"/>
    <col min="8974" max="8974" width="0" style="31" hidden="1" customWidth="1"/>
    <col min="8975" max="8975" width="20.7109375" style="31" customWidth="1"/>
    <col min="8976" max="8976" width="0" style="31" hidden="1" customWidth="1"/>
    <col min="8977" max="8977" width="4.5703125" style="31" customWidth="1"/>
    <col min="8978" max="9216" width="9.140625" style="31"/>
    <col min="9217" max="9217" width="11.140625" style="31" customWidth="1"/>
    <col min="9218" max="9218" width="45.7109375" style="31" customWidth="1"/>
    <col min="9219" max="9219" width="16.5703125" style="31" customWidth="1"/>
    <col min="9220" max="9220" width="20.28515625" style="31" customWidth="1"/>
    <col min="9221" max="9221" width="0" style="31" hidden="1" customWidth="1"/>
    <col min="9222" max="9222" width="37.28515625" style="31" customWidth="1"/>
    <col min="9223" max="9223" width="23.140625" style="31" customWidth="1"/>
    <col min="9224" max="9224" width="0" style="31" hidden="1" customWidth="1"/>
    <col min="9225" max="9225" width="23.140625" style="31" customWidth="1"/>
    <col min="9226" max="9226" width="0" style="31" hidden="1" customWidth="1"/>
    <col min="9227" max="9227" width="20.28515625" style="31" customWidth="1"/>
    <col min="9228" max="9228" width="0" style="31" hidden="1" customWidth="1"/>
    <col min="9229" max="9229" width="41.140625" style="31" customWidth="1"/>
    <col min="9230" max="9230" width="0" style="31" hidden="1" customWidth="1"/>
    <col min="9231" max="9231" width="20.7109375" style="31" customWidth="1"/>
    <col min="9232" max="9232" width="0" style="31" hidden="1" customWidth="1"/>
    <col min="9233" max="9233" width="4.5703125" style="31" customWidth="1"/>
    <col min="9234" max="9472" width="9.140625" style="31"/>
    <col min="9473" max="9473" width="11.140625" style="31" customWidth="1"/>
    <col min="9474" max="9474" width="45.7109375" style="31" customWidth="1"/>
    <col min="9475" max="9475" width="16.5703125" style="31" customWidth="1"/>
    <col min="9476" max="9476" width="20.28515625" style="31" customWidth="1"/>
    <col min="9477" max="9477" width="0" style="31" hidden="1" customWidth="1"/>
    <col min="9478" max="9478" width="37.28515625" style="31" customWidth="1"/>
    <col min="9479" max="9479" width="23.140625" style="31" customWidth="1"/>
    <col min="9480" max="9480" width="0" style="31" hidden="1" customWidth="1"/>
    <col min="9481" max="9481" width="23.140625" style="31" customWidth="1"/>
    <col min="9482" max="9482" width="0" style="31" hidden="1" customWidth="1"/>
    <col min="9483" max="9483" width="20.28515625" style="31" customWidth="1"/>
    <col min="9484" max="9484" width="0" style="31" hidden="1" customWidth="1"/>
    <col min="9485" max="9485" width="41.140625" style="31" customWidth="1"/>
    <col min="9486" max="9486" width="0" style="31" hidden="1" customWidth="1"/>
    <col min="9487" max="9487" width="20.7109375" style="31" customWidth="1"/>
    <col min="9488" max="9488" width="0" style="31" hidden="1" customWidth="1"/>
    <col min="9489" max="9489" width="4.5703125" style="31" customWidth="1"/>
    <col min="9490" max="9728" width="9.140625" style="31"/>
    <col min="9729" max="9729" width="11.140625" style="31" customWidth="1"/>
    <col min="9730" max="9730" width="45.7109375" style="31" customWidth="1"/>
    <col min="9731" max="9731" width="16.5703125" style="31" customWidth="1"/>
    <col min="9732" max="9732" width="20.28515625" style="31" customWidth="1"/>
    <col min="9733" max="9733" width="0" style="31" hidden="1" customWidth="1"/>
    <col min="9734" max="9734" width="37.28515625" style="31" customWidth="1"/>
    <col min="9735" max="9735" width="23.140625" style="31" customWidth="1"/>
    <col min="9736" max="9736" width="0" style="31" hidden="1" customWidth="1"/>
    <col min="9737" max="9737" width="23.140625" style="31" customWidth="1"/>
    <col min="9738" max="9738" width="0" style="31" hidden="1" customWidth="1"/>
    <col min="9739" max="9739" width="20.28515625" style="31" customWidth="1"/>
    <col min="9740" max="9740" width="0" style="31" hidden="1" customWidth="1"/>
    <col min="9741" max="9741" width="41.140625" style="31" customWidth="1"/>
    <col min="9742" max="9742" width="0" style="31" hidden="1" customWidth="1"/>
    <col min="9743" max="9743" width="20.7109375" style="31" customWidth="1"/>
    <col min="9744" max="9744" width="0" style="31" hidden="1" customWidth="1"/>
    <col min="9745" max="9745" width="4.5703125" style="31" customWidth="1"/>
    <col min="9746" max="9984" width="9.140625" style="31"/>
    <col min="9985" max="9985" width="11.140625" style="31" customWidth="1"/>
    <col min="9986" max="9986" width="45.7109375" style="31" customWidth="1"/>
    <col min="9987" max="9987" width="16.5703125" style="31" customWidth="1"/>
    <col min="9988" max="9988" width="20.28515625" style="31" customWidth="1"/>
    <col min="9989" max="9989" width="0" style="31" hidden="1" customWidth="1"/>
    <col min="9990" max="9990" width="37.28515625" style="31" customWidth="1"/>
    <col min="9991" max="9991" width="23.140625" style="31" customWidth="1"/>
    <col min="9992" max="9992" width="0" style="31" hidden="1" customWidth="1"/>
    <col min="9993" max="9993" width="23.140625" style="31" customWidth="1"/>
    <col min="9994" max="9994" width="0" style="31" hidden="1" customWidth="1"/>
    <col min="9995" max="9995" width="20.28515625" style="31" customWidth="1"/>
    <col min="9996" max="9996" width="0" style="31" hidden="1" customWidth="1"/>
    <col min="9997" max="9997" width="41.140625" style="31" customWidth="1"/>
    <col min="9998" max="9998" width="0" style="31" hidden="1" customWidth="1"/>
    <col min="9999" max="9999" width="20.7109375" style="31" customWidth="1"/>
    <col min="10000" max="10000" width="0" style="31" hidden="1" customWidth="1"/>
    <col min="10001" max="10001" width="4.5703125" style="31" customWidth="1"/>
    <col min="10002" max="10240" width="9.140625" style="31"/>
    <col min="10241" max="10241" width="11.140625" style="31" customWidth="1"/>
    <col min="10242" max="10242" width="45.7109375" style="31" customWidth="1"/>
    <col min="10243" max="10243" width="16.5703125" style="31" customWidth="1"/>
    <col min="10244" max="10244" width="20.28515625" style="31" customWidth="1"/>
    <col min="10245" max="10245" width="0" style="31" hidden="1" customWidth="1"/>
    <col min="10246" max="10246" width="37.28515625" style="31" customWidth="1"/>
    <col min="10247" max="10247" width="23.140625" style="31" customWidth="1"/>
    <col min="10248" max="10248" width="0" style="31" hidden="1" customWidth="1"/>
    <col min="10249" max="10249" width="23.140625" style="31" customWidth="1"/>
    <col min="10250" max="10250" width="0" style="31" hidden="1" customWidth="1"/>
    <col min="10251" max="10251" width="20.28515625" style="31" customWidth="1"/>
    <col min="10252" max="10252" width="0" style="31" hidden="1" customWidth="1"/>
    <col min="10253" max="10253" width="41.140625" style="31" customWidth="1"/>
    <col min="10254" max="10254" width="0" style="31" hidden="1" customWidth="1"/>
    <col min="10255" max="10255" width="20.7109375" style="31" customWidth="1"/>
    <col min="10256" max="10256" width="0" style="31" hidden="1" customWidth="1"/>
    <col min="10257" max="10257" width="4.5703125" style="31" customWidth="1"/>
    <col min="10258" max="10496" width="9.140625" style="31"/>
    <col min="10497" max="10497" width="11.140625" style="31" customWidth="1"/>
    <col min="10498" max="10498" width="45.7109375" style="31" customWidth="1"/>
    <col min="10499" max="10499" width="16.5703125" style="31" customWidth="1"/>
    <col min="10500" max="10500" width="20.28515625" style="31" customWidth="1"/>
    <col min="10501" max="10501" width="0" style="31" hidden="1" customWidth="1"/>
    <col min="10502" max="10502" width="37.28515625" style="31" customWidth="1"/>
    <col min="10503" max="10503" width="23.140625" style="31" customWidth="1"/>
    <col min="10504" max="10504" width="0" style="31" hidden="1" customWidth="1"/>
    <col min="10505" max="10505" width="23.140625" style="31" customWidth="1"/>
    <col min="10506" max="10506" width="0" style="31" hidden="1" customWidth="1"/>
    <col min="10507" max="10507" width="20.28515625" style="31" customWidth="1"/>
    <col min="10508" max="10508" width="0" style="31" hidden="1" customWidth="1"/>
    <col min="10509" max="10509" width="41.140625" style="31" customWidth="1"/>
    <col min="10510" max="10510" width="0" style="31" hidden="1" customWidth="1"/>
    <col min="10511" max="10511" width="20.7109375" style="31" customWidth="1"/>
    <col min="10512" max="10512" width="0" style="31" hidden="1" customWidth="1"/>
    <col min="10513" max="10513" width="4.5703125" style="31" customWidth="1"/>
    <col min="10514" max="10752" width="9.140625" style="31"/>
    <col min="10753" max="10753" width="11.140625" style="31" customWidth="1"/>
    <col min="10754" max="10754" width="45.7109375" style="31" customWidth="1"/>
    <col min="10755" max="10755" width="16.5703125" style="31" customWidth="1"/>
    <col min="10756" max="10756" width="20.28515625" style="31" customWidth="1"/>
    <col min="10757" max="10757" width="0" style="31" hidden="1" customWidth="1"/>
    <col min="10758" max="10758" width="37.28515625" style="31" customWidth="1"/>
    <col min="10759" max="10759" width="23.140625" style="31" customWidth="1"/>
    <col min="10760" max="10760" width="0" style="31" hidden="1" customWidth="1"/>
    <col min="10761" max="10761" width="23.140625" style="31" customWidth="1"/>
    <col min="10762" max="10762" width="0" style="31" hidden="1" customWidth="1"/>
    <col min="10763" max="10763" width="20.28515625" style="31" customWidth="1"/>
    <col min="10764" max="10764" width="0" style="31" hidden="1" customWidth="1"/>
    <col min="10765" max="10765" width="41.140625" style="31" customWidth="1"/>
    <col min="10766" max="10766" width="0" style="31" hidden="1" customWidth="1"/>
    <col min="10767" max="10767" width="20.7109375" style="31" customWidth="1"/>
    <col min="10768" max="10768" width="0" style="31" hidden="1" customWidth="1"/>
    <col min="10769" max="10769" width="4.5703125" style="31" customWidth="1"/>
    <col min="10770" max="11008" width="9.140625" style="31"/>
    <col min="11009" max="11009" width="11.140625" style="31" customWidth="1"/>
    <col min="11010" max="11010" width="45.7109375" style="31" customWidth="1"/>
    <col min="11011" max="11011" width="16.5703125" style="31" customWidth="1"/>
    <col min="11012" max="11012" width="20.28515625" style="31" customWidth="1"/>
    <col min="11013" max="11013" width="0" style="31" hidden="1" customWidth="1"/>
    <col min="11014" max="11014" width="37.28515625" style="31" customWidth="1"/>
    <col min="11015" max="11015" width="23.140625" style="31" customWidth="1"/>
    <col min="11016" max="11016" width="0" style="31" hidden="1" customWidth="1"/>
    <col min="11017" max="11017" width="23.140625" style="31" customWidth="1"/>
    <col min="11018" max="11018" width="0" style="31" hidden="1" customWidth="1"/>
    <col min="11019" max="11019" width="20.28515625" style="31" customWidth="1"/>
    <col min="11020" max="11020" width="0" style="31" hidden="1" customWidth="1"/>
    <col min="11021" max="11021" width="41.140625" style="31" customWidth="1"/>
    <col min="11022" max="11022" width="0" style="31" hidden="1" customWidth="1"/>
    <col min="11023" max="11023" width="20.7109375" style="31" customWidth="1"/>
    <col min="11024" max="11024" width="0" style="31" hidden="1" customWidth="1"/>
    <col min="11025" max="11025" width="4.5703125" style="31" customWidth="1"/>
    <col min="11026" max="11264" width="9.140625" style="31"/>
    <col min="11265" max="11265" width="11.140625" style="31" customWidth="1"/>
    <col min="11266" max="11266" width="45.7109375" style="31" customWidth="1"/>
    <col min="11267" max="11267" width="16.5703125" style="31" customWidth="1"/>
    <col min="11268" max="11268" width="20.28515625" style="31" customWidth="1"/>
    <col min="11269" max="11269" width="0" style="31" hidden="1" customWidth="1"/>
    <col min="11270" max="11270" width="37.28515625" style="31" customWidth="1"/>
    <col min="11271" max="11271" width="23.140625" style="31" customWidth="1"/>
    <col min="11272" max="11272" width="0" style="31" hidden="1" customWidth="1"/>
    <col min="11273" max="11273" width="23.140625" style="31" customWidth="1"/>
    <col min="11274" max="11274" width="0" style="31" hidden="1" customWidth="1"/>
    <col min="11275" max="11275" width="20.28515625" style="31" customWidth="1"/>
    <col min="11276" max="11276" width="0" style="31" hidden="1" customWidth="1"/>
    <col min="11277" max="11277" width="41.140625" style="31" customWidth="1"/>
    <col min="11278" max="11278" width="0" style="31" hidden="1" customWidth="1"/>
    <col min="11279" max="11279" width="20.7109375" style="31" customWidth="1"/>
    <col min="11280" max="11280" width="0" style="31" hidden="1" customWidth="1"/>
    <col min="11281" max="11281" width="4.5703125" style="31" customWidth="1"/>
    <col min="11282" max="11520" width="9.140625" style="31"/>
    <col min="11521" max="11521" width="11.140625" style="31" customWidth="1"/>
    <col min="11522" max="11522" width="45.7109375" style="31" customWidth="1"/>
    <col min="11523" max="11523" width="16.5703125" style="31" customWidth="1"/>
    <col min="11524" max="11524" width="20.28515625" style="31" customWidth="1"/>
    <col min="11525" max="11525" width="0" style="31" hidden="1" customWidth="1"/>
    <col min="11526" max="11526" width="37.28515625" style="31" customWidth="1"/>
    <col min="11527" max="11527" width="23.140625" style="31" customWidth="1"/>
    <col min="11528" max="11528" width="0" style="31" hidden="1" customWidth="1"/>
    <col min="11529" max="11529" width="23.140625" style="31" customWidth="1"/>
    <col min="11530" max="11530" width="0" style="31" hidden="1" customWidth="1"/>
    <col min="11531" max="11531" width="20.28515625" style="31" customWidth="1"/>
    <col min="11532" max="11532" width="0" style="31" hidden="1" customWidth="1"/>
    <col min="11533" max="11533" width="41.140625" style="31" customWidth="1"/>
    <col min="11534" max="11534" width="0" style="31" hidden="1" customWidth="1"/>
    <col min="11535" max="11535" width="20.7109375" style="31" customWidth="1"/>
    <col min="11536" max="11536" width="0" style="31" hidden="1" customWidth="1"/>
    <col min="11537" max="11537" width="4.5703125" style="31" customWidth="1"/>
    <col min="11538" max="11776" width="9.140625" style="31"/>
    <col min="11777" max="11777" width="11.140625" style="31" customWidth="1"/>
    <col min="11778" max="11778" width="45.7109375" style="31" customWidth="1"/>
    <col min="11779" max="11779" width="16.5703125" style="31" customWidth="1"/>
    <col min="11780" max="11780" width="20.28515625" style="31" customWidth="1"/>
    <col min="11781" max="11781" width="0" style="31" hidden="1" customWidth="1"/>
    <col min="11782" max="11782" width="37.28515625" style="31" customWidth="1"/>
    <col min="11783" max="11783" width="23.140625" style="31" customWidth="1"/>
    <col min="11784" max="11784" width="0" style="31" hidden="1" customWidth="1"/>
    <col min="11785" max="11785" width="23.140625" style="31" customWidth="1"/>
    <col min="11786" max="11786" width="0" style="31" hidden="1" customWidth="1"/>
    <col min="11787" max="11787" width="20.28515625" style="31" customWidth="1"/>
    <col min="11788" max="11788" width="0" style="31" hidden="1" customWidth="1"/>
    <col min="11789" max="11789" width="41.140625" style="31" customWidth="1"/>
    <col min="11790" max="11790" width="0" style="31" hidden="1" customWidth="1"/>
    <col min="11791" max="11791" width="20.7109375" style="31" customWidth="1"/>
    <col min="11792" max="11792" width="0" style="31" hidden="1" customWidth="1"/>
    <col min="11793" max="11793" width="4.5703125" style="31" customWidth="1"/>
    <col min="11794" max="12032" width="9.140625" style="31"/>
    <col min="12033" max="12033" width="11.140625" style="31" customWidth="1"/>
    <col min="12034" max="12034" width="45.7109375" style="31" customWidth="1"/>
    <col min="12035" max="12035" width="16.5703125" style="31" customWidth="1"/>
    <col min="12036" max="12036" width="20.28515625" style="31" customWidth="1"/>
    <col min="12037" max="12037" width="0" style="31" hidden="1" customWidth="1"/>
    <col min="12038" max="12038" width="37.28515625" style="31" customWidth="1"/>
    <col min="12039" max="12039" width="23.140625" style="31" customWidth="1"/>
    <col min="12040" max="12040" width="0" style="31" hidden="1" customWidth="1"/>
    <col min="12041" max="12041" width="23.140625" style="31" customWidth="1"/>
    <col min="12042" max="12042" width="0" style="31" hidden="1" customWidth="1"/>
    <col min="12043" max="12043" width="20.28515625" style="31" customWidth="1"/>
    <col min="12044" max="12044" width="0" style="31" hidden="1" customWidth="1"/>
    <col min="12045" max="12045" width="41.140625" style="31" customWidth="1"/>
    <col min="12046" max="12046" width="0" style="31" hidden="1" customWidth="1"/>
    <col min="12047" max="12047" width="20.7109375" style="31" customWidth="1"/>
    <col min="12048" max="12048" width="0" style="31" hidden="1" customWidth="1"/>
    <col min="12049" max="12049" width="4.5703125" style="31" customWidth="1"/>
    <col min="12050" max="12288" width="9.140625" style="31"/>
    <col min="12289" max="12289" width="11.140625" style="31" customWidth="1"/>
    <col min="12290" max="12290" width="45.7109375" style="31" customWidth="1"/>
    <col min="12291" max="12291" width="16.5703125" style="31" customWidth="1"/>
    <col min="12292" max="12292" width="20.28515625" style="31" customWidth="1"/>
    <col min="12293" max="12293" width="0" style="31" hidden="1" customWidth="1"/>
    <col min="12294" max="12294" width="37.28515625" style="31" customWidth="1"/>
    <col min="12295" max="12295" width="23.140625" style="31" customWidth="1"/>
    <col min="12296" max="12296" width="0" style="31" hidden="1" customWidth="1"/>
    <col min="12297" max="12297" width="23.140625" style="31" customWidth="1"/>
    <col min="12298" max="12298" width="0" style="31" hidden="1" customWidth="1"/>
    <col min="12299" max="12299" width="20.28515625" style="31" customWidth="1"/>
    <col min="12300" max="12300" width="0" style="31" hidden="1" customWidth="1"/>
    <col min="12301" max="12301" width="41.140625" style="31" customWidth="1"/>
    <col min="12302" max="12302" width="0" style="31" hidden="1" customWidth="1"/>
    <col min="12303" max="12303" width="20.7109375" style="31" customWidth="1"/>
    <col min="12304" max="12304" width="0" style="31" hidden="1" customWidth="1"/>
    <col min="12305" max="12305" width="4.5703125" style="31" customWidth="1"/>
    <col min="12306" max="12544" width="9.140625" style="31"/>
    <col min="12545" max="12545" width="11.140625" style="31" customWidth="1"/>
    <col min="12546" max="12546" width="45.7109375" style="31" customWidth="1"/>
    <col min="12547" max="12547" width="16.5703125" style="31" customWidth="1"/>
    <col min="12548" max="12548" width="20.28515625" style="31" customWidth="1"/>
    <col min="12549" max="12549" width="0" style="31" hidden="1" customWidth="1"/>
    <col min="12550" max="12550" width="37.28515625" style="31" customWidth="1"/>
    <col min="12551" max="12551" width="23.140625" style="31" customWidth="1"/>
    <col min="12552" max="12552" width="0" style="31" hidden="1" customWidth="1"/>
    <col min="12553" max="12553" width="23.140625" style="31" customWidth="1"/>
    <col min="12554" max="12554" width="0" style="31" hidden="1" customWidth="1"/>
    <col min="12555" max="12555" width="20.28515625" style="31" customWidth="1"/>
    <col min="12556" max="12556" width="0" style="31" hidden="1" customWidth="1"/>
    <col min="12557" max="12557" width="41.140625" style="31" customWidth="1"/>
    <col min="12558" max="12558" width="0" style="31" hidden="1" customWidth="1"/>
    <col min="12559" max="12559" width="20.7109375" style="31" customWidth="1"/>
    <col min="12560" max="12560" width="0" style="31" hidden="1" customWidth="1"/>
    <col min="12561" max="12561" width="4.5703125" style="31" customWidth="1"/>
    <col min="12562" max="12800" width="9.140625" style="31"/>
    <col min="12801" max="12801" width="11.140625" style="31" customWidth="1"/>
    <col min="12802" max="12802" width="45.7109375" style="31" customWidth="1"/>
    <col min="12803" max="12803" width="16.5703125" style="31" customWidth="1"/>
    <col min="12804" max="12804" width="20.28515625" style="31" customWidth="1"/>
    <col min="12805" max="12805" width="0" style="31" hidden="1" customWidth="1"/>
    <col min="12806" max="12806" width="37.28515625" style="31" customWidth="1"/>
    <col min="12807" max="12807" width="23.140625" style="31" customWidth="1"/>
    <col min="12808" max="12808" width="0" style="31" hidden="1" customWidth="1"/>
    <col min="12809" max="12809" width="23.140625" style="31" customWidth="1"/>
    <col min="12810" max="12810" width="0" style="31" hidden="1" customWidth="1"/>
    <col min="12811" max="12811" width="20.28515625" style="31" customWidth="1"/>
    <col min="12812" max="12812" width="0" style="31" hidden="1" customWidth="1"/>
    <col min="12813" max="12813" width="41.140625" style="31" customWidth="1"/>
    <col min="12814" max="12814" width="0" style="31" hidden="1" customWidth="1"/>
    <col min="12815" max="12815" width="20.7109375" style="31" customWidth="1"/>
    <col min="12816" max="12816" width="0" style="31" hidden="1" customWidth="1"/>
    <col min="12817" max="12817" width="4.5703125" style="31" customWidth="1"/>
    <col min="12818" max="13056" width="9.140625" style="31"/>
    <col min="13057" max="13057" width="11.140625" style="31" customWidth="1"/>
    <col min="13058" max="13058" width="45.7109375" style="31" customWidth="1"/>
    <col min="13059" max="13059" width="16.5703125" style="31" customWidth="1"/>
    <col min="13060" max="13060" width="20.28515625" style="31" customWidth="1"/>
    <col min="13061" max="13061" width="0" style="31" hidden="1" customWidth="1"/>
    <col min="13062" max="13062" width="37.28515625" style="31" customWidth="1"/>
    <col min="13063" max="13063" width="23.140625" style="31" customWidth="1"/>
    <col min="13064" max="13064" width="0" style="31" hidden="1" customWidth="1"/>
    <col min="13065" max="13065" width="23.140625" style="31" customWidth="1"/>
    <col min="13066" max="13066" width="0" style="31" hidden="1" customWidth="1"/>
    <col min="13067" max="13067" width="20.28515625" style="31" customWidth="1"/>
    <col min="13068" max="13068" width="0" style="31" hidden="1" customWidth="1"/>
    <col min="13069" max="13069" width="41.140625" style="31" customWidth="1"/>
    <col min="13070" max="13070" width="0" style="31" hidden="1" customWidth="1"/>
    <col min="13071" max="13071" width="20.7109375" style="31" customWidth="1"/>
    <col min="13072" max="13072" width="0" style="31" hidden="1" customWidth="1"/>
    <col min="13073" max="13073" width="4.5703125" style="31" customWidth="1"/>
    <col min="13074" max="13312" width="9.140625" style="31"/>
    <col min="13313" max="13313" width="11.140625" style="31" customWidth="1"/>
    <col min="13314" max="13314" width="45.7109375" style="31" customWidth="1"/>
    <col min="13315" max="13315" width="16.5703125" style="31" customWidth="1"/>
    <col min="13316" max="13316" width="20.28515625" style="31" customWidth="1"/>
    <col min="13317" max="13317" width="0" style="31" hidden="1" customWidth="1"/>
    <col min="13318" max="13318" width="37.28515625" style="31" customWidth="1"/>
    <col min="13319" max="13319" width="23.140625" style="31" customWidth="1"/>
    <col min="13320" max="13320" width="0" style="31" hidden="1" customWidth="1"/>
    <col min="13321" max="13321" width="23.140625" style="31" customWidth="1"/>
    <col min="13322" max="13322" width="0" style="31" hidden="1" customWidth="1"/>
    <col min="13323" max="13323" width="20.28515625" style="31" customWidth="1"/>
    <col min="13324" max="13324" width="0" style="31" hidden="1" customWidth="1"/>
    <col min="13325" max="13325" width="41.140625" style="31" customWidth="1"/>
    <col min="13326" max="13326" width="0" style="31" hidden="1" customWidth="1"/>
    <col min="13327" max="13327" width="20.7109375" style="31" customWidth="1"/>
    <col min="13328" max="13328" width="0" style="31" hidden="1" customWidth="1"/>
    <col min="13329" max="13329" width="4.5703125" style="31" customWidth="1"/>
    <col min="13330" max="13568" width="9.140625" style="31"/>
    <col min="13569" max="13569" width="11.140625" style="31" customWidth="1"/>
    <col min="13570" max="13570" width="45.7109375" style="31" customWidth="1"/>
    <col min="13571" max="13571" width="16.5703125" style="31" customWidth="1"/>
    <col min="13572" max="13572" width="20.28515625" style="31" customWidth="1"/>
    <col min="13573" max="13573" width="0" style="31" hidden="1" customWidth="1"/>
    <col min="13574" max="13574" width="37.28515625" style="31" customWidth="1"/>
    <col min="13575" max="13575" width="23.140625" style="31" customWidth="1"/>
    <col min="13576" max="13576" width="0" style="31" hidden="1" customWidth="1"/>
    <col min="13577" max="13577" width="23.140625" style="31" customWidth="1"/>
    <col min="13578" max="13578" width="0" style="31" hidden="1" customWidth="1"/>
    <col min="13579" max="13579" width="20.28515625" style="31" customWidth="1"/>
    <col min="13580" max="13580" width="0" style="31" hidden="1" customWidth="1"/>
    <col min="13581" max="13581" width="41.140625" style="31" customWidth="1"/>
    <col min="13582" max="13582" width="0" style="31" hidden="1" customWidth="1"/>
    <col min="13583" max="13583" width="20.7109375" style="31" customWidth="1"/>
    <col min="13584" max="13584" width="0" style="31" hidden="1" customWidth="1"/>
    <col min="13585" max="13585" width="4.5703125" style="31" customWidth="1"/>
    <col min="13586" max="13824" width="9.140625" style="31"/>
    <col min="13825" max="13825" width="11.140625" style="31" customWidth="1"/>
    <col min="13826" max="13826" width="45.7109375" style="31" customWidth="1"/>
    <col min="13827" max="13827" width="16.5703125" style="31" customWidth="1"/>
    <col min="13828" max="13828" width="20.28515625" style="31" customWidth="1"/>
    <col min="13829" max="13829" width="0" style="31" hidden="1" customWidth="1"/>
    <col min="13830" max="13830" width="37.28515625" style="31" customWidth="1"/>
    <col min="13831" max="13831" width="23.140625" style="31" customWidth="1"/>
    <col min="13832" max="13832" width="0" style="31" hidden="1" customWidth="1"/>
    <col min="13833" max="13833" width="23.140625" style="31" customWidth="1"/>
    <col min="13834" max="13834" width="0" style="31" hidden="1" customWidth="1"/>
    <col min="13835" max="13835" width="20.28515625" style="31" customWidth="1"/>
    <col min="13836" max="13836" width="0" style="31" hidden="1" customWidth="1"/>
    <col min="13837" max="13837" width="41.140625" style="31" customWidth="1"/>
    <col min="13838" max="13838" width="0" style="31" hidden="1" customWidth="1"/>
    <col min="13839" max="13839" width="20.7109375" style="31" customWidth="1"/>
    <col min="13840" max="13840" width="0" style="31" hidden="1" customWidth="1"/>
    <col min="13841" max="13841" width="4.5703125" style="31" customWidth="1"/>
    <col min="13842" max="14080" width="9.140625" style="31"/>
    <col min="14081" max="14081" width="11.140625" style="31" customWidth="1"/>
    <col min="14082" max="14082" width="45.7109375" style="31" customWidth="1"/>
    <col min="14083" max="14083" width="16.5703125" style="31" customWidth="1"/>
    <col min="14084" max="14084" width="20.28515625" style="31" customWidth="1"/>
    <col min="14085" max="14085" width="0" style="31" hidden="1" customWidth="1"/>
    <col min="14086" max="14086" width="37.28515625" style="31" customWidth="1"/>
    <col min="14087" max="14087" width="23.140625" style="31" customWidth="1"/>
    <col min="14088" max="14088" width="0" style="31" hidden="1" customWidth="1"/>
    <col min="14089" max="14089" width="23.140625" style="31" customWidth="1"/>
    <col min="14090" max="14090" width="0" style="31" hidden="1" customWidth="1"/>
    <col min="14091" max="14091" width="20.28515625" style="31" customWidth="1"/>
    <col min="14092" max="14092" width="0" style="31" hidden="1" customWidth="1"/>
    <col min="14093" max="14093" width="41.140625" style="31" customWidth="1"/>
    <col min="14094" max="14094" width="0" style="31" hidden="1" customWidth="1"/>
    <col min="14095" max="14095" width="20.7109375" style="31" customWidth="1"/>
    <col min="14096" max="14096" width="0" style="31" hidden="1" customWidth="1"/>
    <col min="14097" max="14097" width="4.5703125" style="31" customWidth="1"/>
    <col min="14098" max="14336" width="9.140625" style="31"/>
    <col min="14337" max="14337" width="11.140625" style="31" customWidth="1"/>
    <col min="14338" max="14338" width="45.7109375" style="31" customWidth="1"/>
    <col min="14339" max="14339" width="16.5703125" style="31" customWidth="1"/>
    <col min="14340" max="14340" width="20.28515625" style="31" customWidth="1"/>
    <col min="14341" max="14341" width="0" style="31" hidden="1" customWidth="1"/>
    <col min="14342" max="14342" width="37.28515625" style="31" customWidth="1"/>
    <col min="14343" max="14343" width="23.140625" style="31" customWidth="1"/>
    <col min="14344" max="14344" width="0" style="31" hidden="1" customWidth="1"/>
    <col min="14345" max="14345" width="23.140625" style="31" customWidth="1"/>
    <col min="14346" max="14346" width="0" style="31" hidden="1" customWidth="1"/>
    <col min="14347" max="14347" width="20.28515625" style="31" customWidth="1"/>
    <col min="14348" max="14348" width="0" style="31" hidden="1" customWidth="1"/>
    <col min="14349" max="14349" width="41.140625" style="31" customWidth="1"/>
    <col min="14350" max="14350" width="0" style="31" hidden="1" customWidth="1"/>
    <col min="14351" max="14351" width="20.7109375" style="31" customWidth="1"/>
    <col min="14352" max="14352" width="0" style="31" hidden="1" customWidth="1"/>
    <col min="14353" max="14353" width="4.5703125" style="31" customWidth="1"/>
    <col min="14354" max="14592" width="9.140625" style="31"/>
    <col min="14593" max="14593" width="11.140625" style="31" customWidth="1"/>
    <col min="14594" max="14594" width="45.7109375" style="31" customWidth="1"/>
    <col min="14595" max="14595" width="16.5703125" style="31" customWidth="1"/>
    <col min="14596" max="14596" width="20.28515625" style="31" customWidth="1"/>
    <col min="14597" max="14597" width="0" style="31" hidden="1" customWidth="1"/>
    <col min="14598" max="14598" width="37.28515625" style="31" customWidth="1"/>
    <col min="14599" max="14599" width="23.140625" style="31" customWidth="1"/>
    <col min="14600" max="14600" width="0" style="31" hidden="1" customWidth="1"/>
    <col min="14601" max="14601" width="23.140625" style="31" customWidth="1"/>
    <col min="14602" max="14602" width="0" style="31" hidden="1" customWidth="1"/>
    <col min="14603" max="14603" width="20.28515625" style="31" customWidth="1"/>
    <col min="14604" max="14604" width="0" style="31" hidden="1" customWidth="1"/>
    <col min="14605" max="14605" width="41.140625" style="31" customWidth="1"/>
    <col min="14606" max="14606" width="0" style="31" hidden="1" customWidth="1"/>
    <col min="14607" max="14607" width="20.7109375" style="31" customWidth="1"/>
    <col min="14608" max="14608" width="0" style="31" hidden="1" customWidth="1"/>
    <col min="14609" max="14609" width="4.5703125" style="31" customWidth="1"/>
    <col min="14610" max="14848" width="9.140625" style="31"/>
    <col min="14849" max="14849" width="11.140625" style="31" customWidth="1"/>
    <col min="14850" max="14850" width="45.7109375" style="31" customWidth="1"/>
    <col min="14851" max="14851" width="16.5703125" style="31" customWidth="1"/>
    <col min="14852" max="14852" width="20.28515625" style="31" customWidth="1"/>
    <col min="14853" max="14853" width="0" style="31" hidden="1" customWidth="1"/>
    <col min="14854" max="14854" width="37.28515625" style="31" customWidth="1"/>
    <col min="14855" max="14855" width="23.140625" style="31" customWidth="1"/>
    <col min="14856" max="14856" width="0" style="31" hidden="1" customWidth="1"/>
    <col min="14857" max="14857" width="23.140625" style="31" customWidth="1"/>
    <col min="14858" max="14858" width="0" style="31" hidden="1" customWidth="1"/>
    <col min="14859" max="14859" width="20.28515625" style="31" customWidth="1"/>
    <col min="14860" max="14860" width="0" style="31" hidden="1" customWidth="1"/>
    <col min="14861" max="14861" width="41.140625" style="31" customWidth="1"/>
    <col min="14862" max="14862" width="0" style="31" hidden="1" customWidth="1"/>
    <col min="14863" max="14863" width="20.7109375" style="31" customWidth="1"/>
    <col min="14864" max="14864" width="0" style="31" hidden="1" customWidth="1"/>
    <col min="14865" max="14865" width="4.5703125" style="31" customWidth="1"/>
    <col min="14866" max="15104" width="9.140625" style="31"/>
    <col min="15105" max="15105" width="11.140625" style="31" customWidth="1"/>
    <col min="15106" max="15106" width="45.7109375" style="31" customWidth="1"/>
    <col min="15107" max="15107" width="16.5703125" style="31" customWidth="1"/>
    <col min="15108" max="15108" width="20.28515625" style="31" customWidth="1"/>
    <col min="15109" max="15109" width="0" style="31" hidden="1" customWidth="1"/>
    <col min="15110" max="15110" width="37.28515625" style="31" customWidth="1"/>
    <col min="15111" max="15111" width="23.140625" style="31" customWidth="1"/>
    <col min="15112" max="15112" width="0" style="31" hidden="1" customWidth="1"/>
    <col min="15113" max="15113" width="23.140625" style="31" customWidth="1"/>
    <col min="15114" max="15114" width="0" style="31" hidden="1" customWidth="1"/>
    <col min="15115" max="15115" width="20.28515625" style="31" customWidth="1"/>
    <col min="15116" max="15116" width="0" style="31" hidden="1" customWidth="1"/>
    <col min="15117" max="15117" width="41.140625" style="31" customWidth="1"/>
    <col min="15118" max="15118" width="0" style="31" hidden="1" customWidth="1"/>
    <col min="15119" max="15119" width="20.7109375" style="31" customWidth="1"/>
    <col min="15120" max="15120" width="0" style="31" hidden="1" customWidth="1"/>
    <col min="15121" max="15121" width="4.5703125" style="31" customWidth="1"/>
    <col min="15122" max="15360" width="9.140625" style="31"/>
    <col min="15361" max="15361" width="11.140625" style="31" customWidth="1"/>
    <col min="15362" max="15362" width="45.7109375" style="31" customWidth="1"/>
    <col min="15363" max="15363" width="16.5703125" style="31" customWidth="1"/>
    <col min="15364" max="15364" width="20.28515625" style="31" customWidth="1"/>
    <col min="15365" max="15365" width="0" style="31" hidden="1" customWidth="1"/>
    <col min="15366" max="15366" width="37.28515625" style="31" customWidth="1"/>
    <col min="15367" max="15367" width="23.140625" style="31" customWidth="1"/>
    <col min="15368" max="15368" width="0" style="31" hidden="1" customWidth="1"/>
    <col min="15369" max="15369" width="23.140625" style="31" customWidth="1"/>
    <col min="15370" max="15370" width="0" style="31" hidden="1" customWidth="1"/>
    <col min="15371" max="15371" width="20.28515625" style="31" customWidth="1"/>
    <col min="15372" max="15372" width="0" style="31" hidden="1" customWidth="1"/>
    <col min="15373" max="15373" width="41.140625" style="31" customWidth="1"/>
    <col min="15374" max="15374" width="0" style="31" hidden="1" customWidth="1"/>
    <col min="15375" max="15375" width="20.7109375" style="31" customWidth="1"/>
    <col min="15376" max="15376" width="0" style="31" hidden="1" customWidth="1"/>
    <col min="15377" max="15377" width="4.5703125" style="31" customWidth="1"/>
    <col min="15378" max="15616" width="9.140625" style="31"/>
    <col min="15617" max="15617" width="11.140625" style="31" customWidth="1"/>
    <col min="15618" max="15618" width="45.7109375" style="31" customWidth="1"/>
    <col min="15619" max="15619" width="16.5703125" style="31" customWidth="1"/>
    <col min="15620" max="15620" width="20.28515625" style="31" customWidth="1"/>
    <col min="15621" max="15621" width="0" style="31" hidden="1" customWidth="1"/>
    <col min="15622" max="15622" width="37.28515625" style="31" customWidth="1"/>
    <col min="15623" max="15623" width="23.140625" style="31" customWidth="1"/>
    <col min="15624" max="15624" width="0" style="31" hidden="1" customWidth="1"/>
    <col min="15625" max="15625" width="23.140625" style="31" customWidth="1"/>
    <col min="15626" max="15626" width="0" style="31" hidden="1" customWidth="1"/>
    <col min="15627" max="15627" width="20.28515625" style="31" customWidth="1"/>
    <col min="15628" max="15628" width="0" style="31" hidden="1" customWidth="1"/>
    <col min="15629" max="15629" width="41.140625" style="31" customWidth="1"/>
    <col min="15630" max="15630" width="0" style="31" hidden="1" customWidth="1"/>
    <col min="15631" max="15631" width="20.7109375" style="31" customWidth="1"/>
    <col min="15632" max="15632" width="0" style="31" hidden="1" customWidth="1"/>
    <col min="15633" max="15633" width="4.5703125" style="31" customWidth="1"/>
    <col min="15634" max="15872" width="9.140625" style="31"/>
    <col min="15873" max="15873" width="11.140625" style="31" customWidth="1"/>
    <col min="15874" max="15874" width="45.7109375" style="31" customWidth="1"/>
    <col min="15875" max="15875" width="16.5703125" style="31" customWidth="1"/>
    <col min="15876" max="15876" width="20.28515625" style="31" customWidth="1"/>
    <col min="15877" max="15877" width="0" style="31" hidden="1" customWidth="1"/>
    <col min="15878" max="15878" width="37.28515625" style="31" customWidth="1"/>
    <col min="15879" max="15879" width="23.140625" style="31" customWidth="1"/>
    <col min="15880" max="15880" width="0" style="31" hidden="1" customWidth="1"/>
    <col min="15881" max="15881" width="23.140625" style="31" customWidth="1"/>
    <col min="15882" max="15882" width="0" style="31" hidden="1" customWidth="1"/>
    <col min="15883" max="15883" width="20.28515625" style="31" customWidth="1"/>
    <col min="15884" max="15884" width="0" style="31" hidden="1" customWidth="1"/>
    <col min="15885" max="15885" width="41.140625" style="31" customWidth="1"/>
    <col min="15886" max="15886" width="0" style="31" hidden="1" customWidth="1"/>
    <col min="15887" max="15887" width="20.7109375" style="31" customWidth="1"/>
    <col min="15888" max="15888" width="0" style="31" hidden="1" customWidth="1"/>
    <col min="15889" max="15889" width="4.5703125" style="31" customWidth="1"/>
    <col min="15890" max="16128" width="9.140625" style="31"/>
    <col min="16129" max="16129" width="11.140625" style="31" customWidth="1"/>
    <col min="16130" max="16130" width="45.7109375" style="31" customWidth="1"/>
    <col min="16131" max="16131" width="16.5703125" style="31" customWidth="1"/>
    <col min="16132" max="16132" width="20.28515625" style="31" customWidth="1"/>
    <col min="16133" max="16133" width="0" style="31" hidden="1" customWidth="1"/>
    <col min="16134" max="16134" width="37.28515625" style="31" customWidth="1"/>
    <col min="16135" max="16135" width="23.140625" style="31" customWidth="1"/>
    <col min="16136" max="16136" width="0" style="31" hidden="1" customWidth="1"/>
    <col min="16137" max="16137" width="23.140625" style="31" customWidth="1"/>
    <col min="16138" max="16138" width="0" style="31" hidden="1" customWidth="1"/>
    <col min="16139" max="16139" width="20.28515625" style="31" customWidth="1"/>
    <col min="16140" max="16140" width="0" style="31" hidden="1" customWidth="1"/>
    <col min="16141" max="16141" width="41.140625" style="31" customWidth="1"/>
    <col min="16142" max="16142" width="0" style="31" hidden="1" customWidth="1"/>
    <col min="16143" max="16143" width="20.7109375" style="31" customWidth="1"/>
    <col min="16144" max="16144" width="0" style="31" hidden="1" customWidth="1"/>
    <col min="16145" max="16145" width="4.5703125" style="31" customWidth="1"/>
    <col min="16146" max="16384" width="9.140625" style="31"/>
  </cols>
  <sheetData>
    <row r="1" spans="1:29" ht="18.75">
      <c r="K1" s="22" t="s">
        <v>232</v>
      </c>
    </row>
    <row r="2" spans="1:29" ht="18.75">
      <c r="K2" s="22" t="s">
        <v>316</v>
      </c>
    </row>
    <row r="3" spans="1:29" ht="18.75">
      <c r="K3" s="22" t="s">
        <v>220</v>
      </c>
    </row>
    <row r="4" spans="1:29" ht="18.75">
      <c r="K4" s="22"/>
    </row>
    <row r="5" spans="1:29" ht="18.75">
      <c r="K5" s="22"/>
    </row>
    <row r="7" spans="1:29" ht="15.75" customHeight="1">
      <c r="F7" s="33"/>
      <c r="G7" s="592"/>
      <c r="H7" s="592"/>
      <c r="I7" s="592"/>
      <c r="J7" s="592"/>
      <c r="K7" s="592"/>
      <c r="L7" s="592"/>
      <c r="M7" s="592"/>
      <c r="N7" s="592"/>
      <c r="O7" s="592"/>
      <c r="P7" s="592"/>
    </row>
    <row r="8" spans="1:29" ht="18.75">
      <c r="A8" s="593" t="s">
        <v>0</v>
      </c>
      <c r="B8" s="593"/>
      <c r="C8" s="593"/>
      <c r="D8" s="593"/>
      <c r="E8" s="593"/>
      <c r="F8" s="593"/>
      <c r="G8" s="593"/>
      <c r="H8" s="593"/>
      <c r="I8" s="593"/>
      <c r="J8" s="593"/>
      <c r="K8" s="593"/>
      <c r="L8" s="593"/>
      <c r="M8" s="593"/>
      <c r="N8" s="593"/>
      <c r="O8" s="593"/>
      <c r="P8" s="593"/>
    </row>
    <row r="9" spans="1:29" ht="18.75">
      <c r="A9" s="593" t="s">
        <v>52</v>
      </c>
      <c r="B9" s="593"/>
      <c r="C9" s="593"/>
      <c r="D9" s="593"/>
      <c r="E9" s="593"/>
      <c r="F9" s="593"/>
      <c r="G9" s="593"/>
      <c r="H9" s="593"/>
      <c r="I9" s="593"/>
      <c r="J9" s="593"/>
      <c r="K9" s="593"/>
      <c r="L9" s="593"/>
      <c r="M9" s="593"/>
      <c r="N9" s="593"/>
      <c r="O9" s="593"/>
      <c r="P9" s="593"/>
    </row>
    <row r="10" spans="1:29" ht="18.75">
      <c r="A10" s="594" t="s">
        <v>435</v>
      </c>
      <c r="B10" s="594"/>
      <c r="C10" s="594"/>
      <c r="D10" s="594"/>
      <c r="E10" s="594"/>
      <c r="F10" s="594"/>
      <c r="G10" s="594"/>
      <c r="H10" s="594"/>
      <c r="I10" s="594"/>
      <c r="J10" s="594"/>
      <c r="K10" s="594"/>
      <c r="L10" s="594"/>
      <c r="M10" s="594"/>
      <c r="N10" s="594"/>
      <c r="O10" s="594"/>
      <c r="P10" s="594"/>
    </row>
    <row r="11" spans="1:29" ht="15.75" customHeight="1">
      <c r="A11" s="9"/>
      <c r="B11" s="9"/>
      <c r="C11" s="132"/>
      <c r="D11" s="9"/>
      <c r="E11" s="9"/>
      <c r="F11" s="9"/>
      <c r="G11" s="9"/>
      <c r="H11" s="9"/>
    </row>
    <row r="12" spans="1:29" ht="21.75" customHeight="1">
      <c r="A12" s="577" t="s">
        <v>233</v>
      </c>
      <c r="B12" s="577"/>
      <c r="C12" s="577"/>
      <c r="D12" s="577"/>
      <c r="E12" s="577"/>
      <c r="F12" s="577"/>
      <c r="G12" s="577"/>
      <c r="H12" s="577"/>
      <c r="I12" s="577"/>
      <c r="J12" s="577"/>
      <c r="K12" s="577"/>
      <c r="L12" s="577"/>
      <c r="M12" s="577"/>
      <c r="N12" s="577"/>
      <c r="O12" s="577"/>
      <c r="P12" s="577"/>
    </row>
    <row r="13" spans="1:29" s="12" customFormat="1" ht="15.75" customHeight="1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29" s="11" customFormat="1" ht="33.75" customHeight="1">
      <c r="A14" s="595" t="s">
        <v>2</v>
      </c>
      <c r="B14" s="595" t="s">
        <v>26</v>
      </c>
      <c r="C14" s="595" t="s">
        <v>317</v>
      </c>
      <c r="D14" s="596" t="s">
        <v>51</v>
      </c>
      <c r="E14" s="597"/>
      <c r="F14" s="597"/>
      <c r="G14" s="597"/>
      <c r="H14" s="597"/>
      <c r="I14" s="597"/>
      <c r="J14" s="597"/>
      <c r="K14" s="597"/>
      <c r="L14" s="597"/>
      <c r="M14" s="597"/>
      <c r="N14" s="597"/>
      <c r="O14" s="597"/>
      <c r="P14" s="598"/>
      <c r="Q14" s="133"/>
    </row>
    <row r="15" spans="1:29" ht="120.75" customHeight="1">
      <c r="A15" s="595"/>
      <c r="B15" s="595"/>
      <c r="C15" s="595"/>
      <c r="D15" s="595" t="s">
        <v>50</v>
      </c>
      <c r="E15" s="34"/>
      <c r="F15" s="599" t="s">
        <v>49</v>
      </c>
      <c r="G15" s="595" t="s">
        <v>48</v>
      </c>
      <c r="H15" s="595"/>
      <c r="I15" s="595" t="s">
        <v>47</v>
      </c>
      <c r="J15" s="595"/>
      <c r="K15" s="595" t="s">
        <v>46</v>
      </c>
      <c r="L15" s="595"/>
      <c r="M15" s="599" t="s">
        <v>45</v>
      </c>
      <c r="N15" s="134" t="s">
        <v>45</v>
      </c>
      <c r="O15" s="603" t="s">
        <v>44</v>
      </c>
      <c r="P15" s="604"/>
      <c r="Q15" s="135"/>
    </row>
    <row r="16" spans="1:29" s="10" customFormat="1" ht="122.25" customHeight="1">
      <c r="A16" s="595"/>
      <c r="B16" s="595"/>
      <c r="C16" s="595"/>
      <c r="D16" s="595"/>
      <c r="E16" s="136"/>
      <c r="F16" s="600"/>
      <c r="G16" s="366" t="s">
        <v>315</v>
      </c>
      <c r="H16" s="366" t="s">
        <v>312</v>
      </c>
      <c r="I16" s="595" t="s">
        <v>313</v>
      </c>
      <c r="J16" s="595"/>
      <c r="K16" s="595"/>
      <c r="L16" s="595"/>
      <c r="M16" s="600"/>
      <c r="N16" s="137" t="s">
        <v>202</v>
      </c>
      <c r="O16" s="605"/>
      <c r="P16" s="606"/>
      <c r="Q16" s="138"/>
    </row>
    <row r="17" spans="1:18" ht="128.25" hidden="1" customHeight="1">
      <c r="A17" s="595"/>
      <c r="B17" s="595"/>
      <c r="C17" s="595"/>
      <c r="D17" s="17" t="s">
        <v>38</v>
      </c>
      <c r="E17" s="17" t="s">
        <v>234</v>
      </c>
      <c r="F17" s="17" t="s">
        <v>38</v>
      </c>
      <c r="G17" s="17" t="s">
        <v>38</v>
      </c>
      <c r="H17" s="17"/>
      <c r="I17" s="17" t="s">
        <v>38</v>
      </c>
      <c r="J17" s="17" t="s">
        <v>234</v>
      </c>
      <c r="K17" s="17" t="s">
        <v>38</v>
      </c>
      <c r="L17" s="17" t="s">
        <v>234</v>
      </c>
      <c r="M17" s="17" t="s">
        <v>38</v>
      </c>
      <c r="N17" s="17" t="s">
        <v>234</v>
      </c>
      <c r="O17" s="17" t="s">
        <v>38</v>
      </c>
      <c r="P17" s="17" t="s">
        <v>234</v>
      </c>
    </row>
    <row r="18" spans="1:18" s="9" customFormat="1" ht="15.75">
      <c r="A18" s="18">
        <v>1</v>
      </c>
      <c r="B18" s="18">
        <v>2</v>
      </c>
      <c r="C18" s="444">
        <v>3</v>
      </c>
      <c r="D18" s="19" t="s">
        <v>162</v>
      </c>
      <c r="E18" s="19" t="s">
        <v>235</v>
      </c>
      <c r="F18" s="19" t="s">
        <v>80</v>
      </c>
      <c r="G18" s="19" t="s">
        <v>311</v>
      </c>
      <c r="H18" s="19" t="s">
        <v>236</v>
      </c>
      <c r="I18" s="19" t="s">
        <v>78</v>
      </c>
      <c r="J18" s="19" t="s">
        <v>237</v>
      </c>
      <c r="K18" s="19" t="s">
        <v>77</v>
      </c>
      <c r="L18" s="19" t="s">
        <v>238</v>
      </c>
      <c r="M18" s="19" t="s">
        <v>76</v>
      </c>
      <c r="N18" s="19" t="s">
        <v>239</v>
      </c>
      <c r="O18" s="19" t="s">
        <v>75</v>
      </c>
      <c r="P18" s="19" t="s">
        <v>240</v>
      </c>
    </row>
    <row r="19" spans="1:18" ht="18.75">
      <c r="A19" s="18">
        <v>0</v>
      </c>
      <c r="B19" s="235" t="s">
        <v>179</v>
      </c>
      <c r="C19" s="139"/>
      <c r="D19" s="139"/>
      <c r="E19" s="139"/>
      <c r="F19" s="504">
        <v>203.24700000000001</v>
      </c>
      <c r="G19" s="505">
        <v>3.8452200220434789</v>
      </c>
      <c r="H19" s="505">
        <v>3.06108695652174</v>
      </c>
      <c r="I19" s="505">
        <v>1</v>
      </c>
      <c r="J19" s="505">
        <v>0</v>
      </c>
      <c r="K19" s="504">
        <v>0</v>
      </c>
      <c r="L19" s="505">
        <v>0</v>
      </c>
      <c r="M19" s="504">
        <v>9.4039999999999999</v>
      </c>
      <c r="N19" s="303"/>
      <c r="O19" s="303"/>
      <c r="P19" s="20"/>
      <c r="R19" s="421"/>
    </row>
    <row r="20" spans="1:18" ht="18.75">
      <c r="A20" s="455" t="s">
        <v>53</v>
      </c>
      <c r="B20" s="235" t="s">
        <v>169</v>
      </c>
      <c r="C20" s="139"/>
      <c r="D20" s="139"/>
      <c r="E20" s="139"/>
      <c r="F20" s="504">
        <v>203.24700000000001</v>
      </c>
      <c r="G20" s="505"/>
      <c r="H20" s="505"/>
      <c r="I20" s="505"/>
      <c r="J20" s="505">
        <v>0</v>
      </c>
      <c r="K20" s="504">
        <v>0</v>
      </c>
      <c r="L20" s="505">
        <v>0</v>
      </c>
      <c r="M20" s="504">
        <v>9.4039999999999999</v>
      </c>
      <c r="N20" s="303"/>
      <c r="O20" s="303"/>
      <c r="P20" s="20"/>
    </row>
    <row r="21" spans="1:18" ht="42.75" customHeight="1">
      <c r="A21" s="455" t="s">
        <v>151</v>
      </c>
      <c r="B21" s="235" t="s">
        <v>191</v>
      </c>
      <c r="C21" s="139"/>
      <c r="D21" s="139"/>
      <c r="E21" s="139"/>
      <c r="F21" s="504">
        <v>203.24700000000001</v>
      </c>
      <c r="G21" s="505"/>
      <c r="H21" s="505"/>
      <c r="I21" s="505"/>
      <c r="J21" s="505">
        <v>0</v>
      </c>
      <c r="K21" s="504">
        <v>0</v>
      </c>
      <c r="L21" s="505">
        <v>0</v>
      </c>
      <c r="M21" s="504">
        <v>0</v>
      </c>
      <c r="N21" s="303"/>
      <c r="O21" s="303"/>
      <c r="P21" s="20"/>
    </row>
    <row r="22" spans="1:18" ht="72.75" customHeight="1">
      <c r="A22" s="455" t="s">
        <v>149</v>
      </c>
      <c r="B22" s="235" t="s">
        <v>192</v>
      </c>
      <c r="C22" s="139"/>
      <c r="D22" s="142"/>
      <c r="E22" s="142"/>
      <c r="F22" s="504">
        <v>203.24700000000001</v>
      </c>
      <c r="G22" s="505"/>
      <c r="H22" s="505"/>
      <c r="I22" s="505"/>
      <c r="J22" s="505">
        <v>0</v>
      </c>
      <c r="K22" s="504">
        <v>0</v>
      </c>
      <c r="L22" s="505">
        <v>0</v>
      </c>
      <c r="M22" s="504">
        <v>0</v>
      </c>
      <c r="N22" s="303"/>
      <c r="O22" s="303"/>
      <c r="P22" s="20"/>
    </row>
    <row r="23" spans="1:18" ht="36" customHeight="1">
      <c r="A23" s="141" t="s">
        <v>148</v>
      </c>
      <c r="B23" s="235" t="s">
        <v>193</v>
      </c>
      <c r="C23" s="139"/>
      <c r="D23" s="142"/>
      <c r="E23" s="142"/>
      <c r="F23" s="504">
        <v>203.24700000000001</v>
      </c>
      <c r="G23" s="506"/>
      <c r="H23" s="506"/>
      <c r="I23" s="506"/>
      <c r="J23" s="506">
        <v>0</v>
      </c>
      <c r="K23" s="504">
        <v>0</v>
      </c>
      <c r="L23" s="506">
        <v>0</v>
      </c>
      <c r="M23" s="504">
        <v>0</v>
      </c>
      <c r="N23" s="303"/>
      <c r="O23" s="303"/>
      <c r="P23" s="20"/>
    </row>
    <row r="24" spans="1:18" ht="36" customHeight="1">
      <c r="A24" s="452" t="s">
        <v>148</v>
      </c>
      <c r="B24" s="65" t="s">
        <v>318</v>
      </c>
      <c r="C24" s="439" t="s">
        <v>369</v>
      </c>
      <c r="D24" s="142"/>
      <c r="E24" s="142"/>
      <c r="F24" s="507">
        <v>42.155000000000001</v>
      </c>
      <c r="G24" s="508"/>
      <c r="H24" s="508"/>
      <c r="I24" s="508"/>
      <c r="J24" s="508"/>
      <c r="K24" s="507"/>
      <c r="L24" s="508"/>
      <c r="M24" s="508"/>
      <c r="N24" s="140"/>
      <c r="O24" s="140"/>
      <c r="P24" s="20"/>
    </row>
    <row r="25" spans="1:18" ht="39.75" customHeight="1">
      <c r="A25" s="452" t="s">
        <v>148</v>
      </c>
      <c r="B25" s="65" t="s">
        <v>319</v>
      </c>
      <c r="C25" s="439" t="s">
        <v>370</v>
      </c>
      <c r="D25" s="145"/>
      <c r="E25" s="145"/>
      <c r="F25" s="507">
        <v>68.058000000000007</v>
      </c>
      <c r="G25" s="508"/>
      <c r="H25" s="508"/>
      <c r="I25" s="508"/>
      <c r="J25" s="508"/>
      <c r="K25" s="507"/>
      <c r="L25" s="508"/>
      <c r="M25" s="508"/>
      <c r="N25" s="140"/>
      <c r="O25" s="140"/>
      <c r="P25" s="20" t="s">
        <v>241</v>
      </c>
    </row>
    <row r="26" spans="1:18" ht="39.75" customHeight="1">
      <c r="A26" s="452" t="s">
        <v>148</v>
      </c>
      <c r="B26" s="65" t="s">
        <v>423</v>
      </c>
      <c r="C26" s="439" t="s">
        <v>400</v>
      </c>
      <c r="D26" s="145"/>
      <c r="E26" s="145"/>
      <c r="F26" s="507">
        <v>7.8390000000000004</v>
      </c>
      <c r="G26" s="508"/>
      <c r="H26" s="508"/>
      <c r="I26" s="508"/>
      <c r="J26" s="508"/>
      <c r="K26" s="507"/>
      <c r="L26" s="508"/>
      <c r="M26" s="508"/>
      <c r="N26" s="140"/>
      <c r="O26" s="140"/>
      <c r="P26" s="20"/>
    </row>
    <row r="27" spans="1:18" ht="39.75" customHeight="1">
      <c r="A27" s="452" t="s">
        <v>148</v>
      </c>
      <c r="B27" s="65" t="s">
        <v>320</v>
      </c>
      <c r="C27" s="439" t="s">
        <v>371</v>
      </c>
      <c r="D27" s="145"/>
      <c r="E27" s="145"/>
      <c r="F27" s="507">
        <v>12.846</v>
      </c>
      <c r="G27" s="508"/>
      <c r="H27" s="508"/>
      <c r="I27" s="508"/>
      <c r="J27" s="508"/>
      <c r="K27" s="507"/>
      <c r="L27" s="508"/>
      <c r="M27" s="508"/>
      <c r="N27" s="140"/>
      <c r="O27" s="140"/>
      <c r="P27" s="20" t="s">
        <v>241</v>
      </c>
    </row>
    <row r="28" spans="1:18" ht="46.5" customHeight="1">
      <c r="A28" s="452" t="s">
        <v>148</v>
      </c>
      <c r="B28" s="65" t="s">
        <v>422</v>
      </c>
      <c r="C28" s="439" t="s">
        <v>373</v>
      </c>
      <c r="D28" s="145"/>
      <c r="E28" s="145"/>
      <c r="F28" s="507">
        <v>10.263</v>
      </c>
      <c r="G28" s="508"/>
      <c r="H28" s="508"/>
      <c r="I28" s="508"/>
      <c r="J28" s="508"/>
      <c r="K28" s="507"/>
      <c r="L28" s="508"/>
      <c r="M28" s="508"/>
      <c r="N28" s="140"/>
      <c r="O28" s="140"/>
      <c r="P28" s="20"/>
    </row>
    <row r="29" spans="1:18" ht="77.25" customHeight="1">
      <c r="A29" s="452" t="s">
        <v>148</v>
      </c>
      <c r="B29" s="65" t="s">
        <v>322</v>
      </c>
      <c r="C29" s="439" t="s">
        <v>374</v>
      </c>
      <c r="D29" s="145"/>
      <c r="E29" s="145"/>
      <c r="F29" s="507">
        <v>52.5</v>
      </c>
      <c r="G29" s="508"/>
      <c r="H29" s="508"/>
      <c r="I29" s="508"/>
      <c r="J29" s="508"/>
      <c r="K29" s="507"/>
      <c r="L29" s="508"/>
      <c r="M29" s="508"/>
      <c r="N29" s="140"/>
      <c r="O29" s="140"/>
      <c r="P29" s="20" t="s">
        <v>241</v>
      </c>
    </row>
    <row r="30" spans="1:18" ht="56.25">
      <c r="A30" s="485" t="s">
        <v>148</v>
      </c>
      <c r="B30" s="65" t="s">
        <v>424</v>
      </c>
      <c r="C30" s="480" t="s">
        <v>419</v>
      </c>
      <c r="D30" s="145"/>
      <c r="E30" s="145"/>
      <c r="F30" s="507">
        <v>9.5860000000000003</v>
      </c>
      <c r="G30" s="508"/>
      <c r="H30" s="508"/>
      <c r="I30" s="508"/>
      <c r="J30" s="508"/>
      <c r="K30" s="507"/>
      <c r="L30" s="508"/>
      <c r="M30" s="508"/>
      <c r="N30" s="140"/>
      <c r="O30" s="140"/>
      <c r="P30" s="20" t="s">
        <v>241</v>
      </c>
    </row>
    <row r="31" spans="1:18" ht="36" customHeight="1">
      <c r="A31" s="230" t="s">
        <v>194</v>
      </c>
      <c r="B31" s="231" t="s">
        <v>195</v>
      </c>
      <c r="C31" s="230"/>
      <c r="D31" s="146"/>
      <c r="E31" s="146"/>
      <c r="F31" s="509"/>
      <c r="G31" s="508"/>
      <c r="H31" s="508"/>
      <c r="I31" s="508"/>
      <c r="J31" s="508"/>
      <c r="K31" s="508"/>
      <c r="L31" s="508"/>
      <c r="M31" s="510">
        <v>9.4039999999999999</v>
      </c>
      <c r="N31" s="140"/>
      <c r="O31" s="140"/>
      <c r="P31" s="229"/>
    </row>
    <row r="32" spans="1:18" ht="36" customHeight="1">
      <c r="A32" s="456" t="s">
        <v>194</v>
      </c>
      <c r="B32" s="458" t="s">
        <v>437</v>
      </c>
      <c r="C32" s="466" t="s">
        <v>388</v>
      </c>
      <c r="D32" s="146"/>
      <c r="E32" s="146"/>
      <c r="F32" s="509"/>
      <c r="G32" s="508"/>
      <c r="H32" s="508"/>
      <c r="I32" s="508"/>
      <c r="J32" s="508"/>
      <c r="K32" s="508"/>
      <c r="L32" s="508"/>
      <c r="M32" s="511">
        <v>7.4210000000000003</v>
      </c>
      <c r="N32" s="140"/>
      <c r="O32" s="140"/>
      <c r="P32" s="229"/>
    </row>
    <row r="33" spans="1:16" ht="36" customHeight="1">
      <c r="A33" s="456" t="s">
        <v>194</v>
      </c>
      <c r="B33" s="458" t="s">
        <v>438</v>
      </c>
      <c r="C33" s="466" t="s">
        <v>389</v>
      </c>
      <c r="D33" s="146"/>
      <c r="E33" s="146"/>
      <c r="F33" s="509"/>
      <c r="G33" s="508"/>
      <c r="H33" s="508"/>
      <c r="I33" s="508"/>
      <c r="J33" s="508"/>
      <c r="K33" s="508"/>
      <c r="L33" s="508"/>
      <c r="M33" s="511">
        <v>1.9830000000000001</v>
      </c>
      <c r="N33" s="140"/>
      <c r="O33" s="140"/>
      <c r="P33" s="229"/>
    </row>
    <row r="34" spans="1:16" ht="36" customHeight="1">
      <c r="A34" s="223"/>
      <c r="B34" s="465"/>
      <c r="C34" s="224"/>
      <c r="D34" s="225"/>
      <c r="E34" s="225"/>
      <c r="F34" s="226"/>
      <c r="G34" s="227"/>
      <c r="H34" s="227"/>
      <c r="I34" s="227"/>
      <c r="J34" s="227"/>
      <c r="K34" s="227"/>
      <c r="L34" s="227"/>
      <c r="M34" s="227"/>
      <c r="N34" s="228"/>
      <c r="O34" s="228"/>
      <c r="P34" s="229"/>
    </row>
    <row r="36" spans="1:16" ht="18" customHeight="1">
      <c r="B36" s="589" t="s">
        <v>41</v>
      </c>
      <c r="C36" s="590"/>
      <c r="D36" s="590"/>
      <c r="E36" s="589"/>
      <c r="F36" s="590"/>
      <c r="G36" s="590"/>
      <c r="H36" s="367"/>
      <c r="J36" s="607"/>
      <c r="K36" s="608"/>
      <c r="L36" s="608"/>
    </row>
    <row r="37" spans="1:16" ht="18.75">
      <c r="B37" s="440" t="s">
        <v>196</v>
      </c>
      <c r="C37" s="324"/>
      <c r="D37" s="324"/>
      <c r="E37" s="323"/>
      <c r="F37" s="323"/>
      <c r="G37" s="326" t="s">
        <v>199</v>
      </c>
      <c r="H37" s="326"/>
      <c r="J37" s="113"/>
      <c r="L37" s="28"/>
    </row>
    <row r="38" spans="1:16" ht="18.75">
      <c r="B38" s="327" t="s">
        <v>417</v>
      </c>
      <c r="C38" s="324"/>
      <c r="D38" s="324"/>
      <c r="E38" s="331"/>
      <c r="F38" s="331"/>
      <c r="G38" s="326" t="s">
        <v>242</v>
      </c>
      <c r="H38" s="326"/>
      <c r="J38" s="112"/>
      <c r="L38" s="110"/>
      <c r="M38" s="111"/>
      <c r="N38" s="147"/>
      <c r="O38" s="147"/>
    </row>
    <row r="39" spans="1:16" ht="18.75">
      <c r="B39" s="327" t="s">
        <v>401</v>
      </c>
      <c r="C39" s="323"/>
      <c r="D39" s="323"/>
      <c r="E39" s="331"/>
      <c r="F39" s="331"/>
      <c r="G39" s="22" t="s">
        <v>430</v>
      </c>
      <c r="J39" s="148"/>
      <c r="K39" s="103"/>
      <c r="L39" s="103"/>
      <c r="M39" s="123"/>
      <c r="N39" s="123"/>
      <c r="O39" s="123"/>
    </row>
    <row r="40" spans="1:16" ht="18.75">
      <c r="B40" s="327" t="s">
        <v>43</v>
      </c>
      <c r="C40" s="328"/>
      <c r="D40" s="328"/>
      <c r="E40" s="331"/>
      <c r="F40" s="331"/>
      <c r="G40" s="323" t="s">
        <v>431</v>
      </c>
      <c r="H40" s="323"/>
      <c r="J40" s="148"/>
      <c r="K40" s="110"/>
      <c r="L40" s="110"/>
      <c r="M40" s="111"/>
      <c r="N40" s="111"/>
      <c r="O40" s="111"/>
    </row>
    <row r="41" spans="1:16" ht="18.75">
      <c r="B41" s="44" t="s">
        <v>416</v>
      </c>
      <c r="C41" s="41"/>
      <c r="D41" s="41"/>
      <c r="E41" s="123"/>
      <c r="F41" s="123"/>
      <c r="G41" s="112" t="s">
        <v>432</v>
      </c>
      <c r="H41" s="112"/>
      <c r="I41" s="123"/>
      <c r="J41" s="148"/>
      <c r="K41" s="110"/>
      <c r="L41" s="110"/>
      <c r="M41" s="111"/>
      <c r="N41" s="111"/>
      <c r="O41" s="111"/>
    </row>
    <row r="42" spans="1:16" ht="18.75">
      <c r="B42" s="44" t="s">
        <v>415</v>
      </c>
      <c r="C42" s="28"/>
      <c r="D42" s="28"/>
      <c r="E42" s="123"/>
      <c r="F42" s="123"/>
      <c r="G42" s="494" t="s">
        <v>302</v>
      </c>
      <c r="H42" s="112"/>
      <c r="I42" s="123"/>
      <c r="J42" s="148"/>
      <c r="K42" s="110"/>
      <c r="L42" s="110"/>
      <c r="N42" s="111"/>
      <c r="O42" s="111"/>
    </row>
    <row r="43" spans="1:16" ht="18.75">
      <c r="B43" s="44" t="s">
        <v>433</v>
      </c>
      <c r="C43" s="28"/>
      <c r="D43" s="28"/>
      <c r="E43" s="123"/>
      <c r="F43" s="123"/>
      <c r="G43" s="112"/>
      <c r="H43" s="112"/>
      <c r="I43" s="123"/>
      <c r="J43" s="148"/>
      <c r="K43" s="114"/>
      <c r="L43" s="114"/>
      <c r="N43" s="115"/>
      <c r="O43" s="115"/>
    </row>
    <row r="44" spans="1:16" ht="18.75">
      <c r="C44" s="182"/>
      <c r="D44" s="123"/>
      <c r="E44" s="123"/>
      <c r="F44" s="361"/>
      <c r="G44" s="148"/>
      <c r="H44" s="148"/>
      <c r="I44" s="123"/>
      <c r="J44" s="148"/>
      <c r="K44" s="116"/>
      <c r="L44" s="116"/>
      <c r="M44" s="117"/>
      <c r="N44" s="117"/>
      <c r="O44" s="117"/>
    </row>
    <row r="45" spans="1:16" ht="18.75">
      <c r="B45" s="13"/>
      <c r="C45" s="28"/>
      <c r="D45" s="1"/>
      <c r="E45" s="1"/>
      <c r="F45" s="360"/>
      <c r="G45" s="601"/>
      <c r="H45" s="601"/>
      <c r="I45" s="602"/>
      <c r="J45" s="602"/>
      <c r="K45" s="602"/>
      <c r="L45" s="602"/>
      <c r="M45" s="602"/>
      <c r="N45" s="602"/>
    </row>
    <row r="46" spans="1:16" ht="18.75">
      <c r="B46" s="13"/>
      <c r="C46" s="28"/>
      <c r="D46" s="113"/>
      <c r="E46" s="113"/>
      <c r="F46" s="113"/>
      <c r="G46" s="149"/>
      <c r="H46" s="149"/>
      <c r="I46" s="22"/>
      <c r="J46" s="29"/>
      <c r="K46" s="22"/>
      <c r="L46" s="22"/>
      <c r="M46" s="340"/>
    </row>
    <row r="59" spans="13:13" ht="15.75">
      <c r="M59" s="304"/>
    </row>
    <row r="60" spans="13:13" ht="15.75">
      <c r="M60" s="304"/>
    </row>
    <row r="61" spans="13:13" ht="15.75">
      <c r="M61" s="304"/>
    </row>
    <row r="62" spans="13:13" ht="15.75">
      <c r="M62" s="305"/>
    </row>
    <row r="63" spans="13:13" ht="15.75">
      <c r="M63" s="305"/>
    </row>
    <row r="64" spans="13:13" ht="15.75">
      <c r="M64" s="305"/>
    </row>
  </sheetData>
  <mergeCells count="22">
    <mergeCell ref="K15:L16"/>
    <mergeCell ref="M15:M16"/>
    <mergeCell ref="G45:N45"/>
    <mergeCell ref="O15:P16"/>
    <mergeCell ref="I16:J16"/>
    <mergeCell ref="J36:L36"/>
    <mergeCell ref="B36:D36"/>
    <mergeCell ref="E36:G36"/>
    <mergeCell ref="A13:P13"/>
    <mergeCell ref="G7:P7"/>
    <mergeCell ref="A8:P8"/>
    <mergeCell ref="A9:P9"/>
    <mergeCell ref="A10:P10"/>
    <mergeCell ref="A12:P12"/>
    <mergeCell ref="A14:A17"/>
    <mergeCell ref="B14:B17"/>
    <mergeCell ref="C14:C17"/>
    <mergeCell ref="D14:P14"/>
    <mergeCell ref="D15:D16"/>
    <mergeCell ref="F15:F16"/>
    <mergeCell ref="G15:H15"/>
    <mergeCell ref="I15:J15"/>
  </mergeCells>
  <pageMargins left="0.98425196850393704" right="0.39370078740157483" top="0.78740157480314965" bottom="0.78740157480314965" header="0" footer="0"/>
  <pageSetup paperSize="8" scale="61" firstPageNumber="7" orientation="landscape" useFirstPageNumber="1" r:id="rId1"/>
  <headerFooter alignWithMargins="0">
    <oddHeader>&amp;C&amp;"Times New Roman,обычный"&amp;14&amp;P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8"/>
  <sheetViews>
    <sheetView zoomScale="73" zoomScaleNormal="73" zoomScaleSheetLayoutView="70" zoomScalePageLayoutView="70" workbookViewId="0">
      <selection activeCell="J25" sqref="J25"/>
    </sheetView>
  </sheetViews>
  <sheetFormatPr defaultRowHeight="12"/>
  <cols>
    <col min="1" max="1" width="11.140625" style="31" customWidth="1"/>
    <col min="2" max="2" width="62.5703125" style="31" customWidth="1"/>
    <col min="3" max="3" width="24.28515625" style="31" customWidth="1"/>
    <col min="4" max="4" width="20.28515625" style="31" customWidth="1"/>
    <col min="5" max="6" width="9.28515625" style="31" hidden="1" customWidth="1"/>
    <col min="7" max="7" width="32.140625" style="31" customWidth="1"/>
    <col min="8" max="9" width="9.28515625" style="31" hidden="1" customWidth="1"/>
    <col min="10" max="11" width="21.85546875" style="31" customWidth="1"/>
    <col min="12" max="12" width="21.85546875" style="31" hidden="1" customWidth="1"/>
    <col min="13" max="13" width="21.85546875" style="31" customWidth="1"/>
    <col min="14" max="15" width="9.28515625" style="31" hidden="1" customWidth="1"/>
    <col min="16" max="16" width="20.28515625" style="31" customWidth="1"/>
    <col min="17" max="18" width="9.28515625" style="31" hidden="1" customWidth="1"/>
    <col min="19" max="19" width="33.140625" style="31" customWidth="1"/>
    <col min="20" max="21" width="9.28515625" style="31" hidden="1" customWidth="1"/>
    <col min="22" max="22" width="20.28515625" style="31" customWidth="1"/>
    <col min="23" max="23" width="9.28515625" style="31" hidden="1" customWidth="1"/>
    <col min="24" max="24" width="9.5703125" style="31" customWidth="1"/>
    <col min="25" max="256" width="9.140625" style="31"/>
    <col min="257" max="257" width="11.140625" style="31" customWidth="1"/>
    <col min="258" max="258" width="53" style="31" customWidth="1"/>
    <col min="259" max="259" width="18.42578125" style="31" customWidth="1"/>
    <col min="260" max="260" width="20.28515625" style="31" customWidth="1"/>
    <col min="261" max="262" width="0" style="31" hidden="1" customWidth="1"/>
    <col min="263" max="263" width="32.140625" style="31" customWidth="1"/>
    <col min="264" max="265" width="0" style="31" hidden="1" customWidth="1"/>
    <col min="266" max="266" width="21.85546875" style="31" customWidth="1"/>
    <col min="267" max="268" width="0" style="31" hidden="1" customWidth="1"/>
    <col min="269" max="269" width="21.85546875" style="31" customWidth="1"/>
    <col min="270" max="271" width="0" style="31" hidden="1" customWidth="1"/>
    <col min="272" max="272" width="20.28515625" style="31" customWidth="1"/>
    <col min="273" max="274" width="0" style="31" hidden="1" customWidth="1"/>
    <col min="275" max="275" width="33.140625" style="31" customWidth="1"/>
    <col min="276" max="277" width="0" style="31" hidden="1" customWidth="1"/>
    <col min="278" max="278" width="20.28515625" style="31" customWidth="1"/>
    <col min="279" max="279" width="0" style="31" hidden="1" customWidth="1"/>
    <col min="280" max="280" width="9.5703125" style="31" customWidth="1"/>
    <col min="281" max="512" width="9.140625" style="31"/>
    <col min="513" max="513" width="11.140625" style="31" customWidth="1"/>
    <col min="514" max="514" width="53" style="31" customWidth="1"/>
    <col min="515" max="515" width="18.42578125" style="31" customWidth="1"/>
    <col min="516" max="516" width="20.28515625" style="31" customWidth="1"/>
    <col min="517" max="518" width="0" style="31" hidden="1" customWidth="1"/>
    <col min="519" max="519" width="32.140625" style="31" customWidth="1"/>
    <col min="520" max="521" width="0" style="31" hidden="1" customWidth="1"/>
    <col min="522" max="522" width="21.85546875" style="31" customWidth="1"/>
    <col min="523" max="524" width="0" style="31" hidden="1" customWidth="1"/>
    <col min="525" max="525" width="21.85546875" style="31" customWidth="1"/>
    <col min="526" max="527" width="0" style="31" hidden="1" customWidth="1"/>
    <col min="528" max="528" width="20.28515625" style="31" customWidth="1"/>
    <col min="529" max="530" width="0" style="31" hidden="1" customWidth="1"/>
    <col min="531" max="531" width="33.140625" style="31" customWidth="1"/>
    <col min="532" max="533" width="0" style="31" hidden="1" customWidth="1"/>
    <col min="534" max="534" width="20.28515625" style="31" customWidth="1"/>
    <col min="535" max="535" width="0" style="31" hidden="1" customWidth="1"/>
    <col min="536" max="536" width="9.5703125" style="31" customWidth="1"/>
    <col min="537" max="768" width="9.140625" style="31"/>
    <col min="769" max="769" width="11.140625" style="31" customWidth="1"/>
    <col min="770" max="770" width="53" style="31" customWidth="1"/>
    <col min="771" max="771" width="18.42578125" style="31" customWidth="1"/>
    <col min="772" max="772" width="20.28515625" style="31" customWidth="1"/>
    <col min="773" max="774" width="0" style="31" hidden="1" customWidth="1"/>
    <col min="775" max="775" width="32.140625" style="31" customWidth="1"/>
    <col min="776" max="777" width="0" style="31" hidden="1" customWidth="1"/>
    <col min="778" max="778" width="21.85546875" style="31" customWidth="1"/>
    <col min="779" max="780" width="0" style="31" hidden="1" customWidth="1"/>
    <col min="781" max="781" width="21.85546875" style="31" customWidth="1"/>
    <col min="782" max="783" width="0" style="31" hidden="1" customWidth="1"/>
    <col min="784" max="784" width="20.28515625" style="31" customWidth="1"/>
    <col min="785" max="786" width="0" style="31" hidden="1" customWidth="1"/>
    <col min="787" max="787" width="33.140625" style="31" customWidth="1"/>
    <col min="788" max="789" width="0" style="31" hidden="1" customWidth="1"/>
    <col min="790" max="790" width="20.28515625" style="31" customWidth="1"/>
    <col min="791" max="791" width="0" style="31" hidden="1" customWidth="1"/>
    <col min="792" max="792" width="9.5703125" style="31" customWidth="1"/>
    <col min="793" max="1024" width="9.140625" style="31"/>
    <col min="1025" max="1025" width="11.140625" style="31" customWidth="1"/>
    <col min="1026" max="1026" width="53" style="31" customWidth="1"/>
    <col min="1027" max="1027" width="18.42578125" style="31" customWidth="1"/>
    <col min="1028" max="1028" width="20.28515625" style="31" customWidth="1"/>
    <col min="1029" max="1030" width="0" style="31" hidden="1" customWidth="1"/>
    <col min="1031" max="1031" width="32.140625" style="31" customWidth="1"/>
    <col min="1032" max="1033" width="0" style="31" hidden="1" customWidth="1"/>
    <col min="1034" max="1034" width="21.85546875" style="31" customWidth="1"/>
    <col min="1035" max="1036" width="0" style="31" hidden="1" customWidth="1"/>
    <col min="1037" max="1037" width="21.85546875" style="31" customWidth="1"/>
    <col min="1038" max="1039" width="0" style="31" hidden="1" customWidth="1"/>
    <col min="1040" max="1040" width="20.28515625" style="31" customWidth="1"/>
    <col min="1041" max="1042" width="0" style="31" hidden="1" customWidth="1"/>
    <col min="1043" max="1043" width="33.140625" style="31" customWidth="1"/>
    <col min="1044" max="1045" width="0" style="31" hidden="1" customWidth="1"/>
    <col min="1046" max="1046" width="20.28515625" style="31" customWidth="1"/>
    <col min="1047" max="1047" width="0" style="31" hidden="1" customWidth="1"/>
    <col min="1048" max="1048" width="9.5703125" style="31" customWidth="1"/>
    <col min="1049" max="1280" width="9.140625" style="31"/>
    <col min="1281" max="1281" width="11.140625" style="31" customWidth="1"/>
    <col min="1282" max="1282" width="53" style="31" customWidth="1"/>
    <col min="1283" max="1283" width="18.42578125" style="31" customWidth="1"/>
    <col min="1284" max="1284" width="20.28515625" style="31" customWidth="1"/>
    <col min="1285" max="1286" width="0" style="31" hidden="1" customWidth="1"/>
    <col min="1287" max="1287" width="32.140625" style="31" customWidth="1"/>
    <col min="1288" max="1289" width="0" style="31" hidden="1" customWidth="1"/>
    <col min="1290" max="1290" width="21.85546875" style="31" customWidth="1"/>
    <col min="1291" max="1292" width="0" style="31" hidden="1" customWidth="1"/>
    <col min="1293" max="1293" width="21.85546875" style="31" customWidth="1"/>
    <col min="1294" max="1295" width="0" style="31" hidden="1" customWidth="1"/>
    <col min="1296" max="1296" width="20.28515625" style="31" customWidth="1"/>
    <col min="1297" max="1298" width="0" style="31" hidden="1" customWidth="1"/>
    <col min="1299" max="1299" width="33.140625" style="31" customWidth="1"/>
    <col min="1300" max="1301" width="0" style="31" hidden="1" customWidth="1"/>
    <col min="1302" max="1302" width="20.28515625" style="31" customWidth="1"/>
    <col min="1303" max="1303" width="0" style="31" hidden="1" customWidth="1"/>
    <col min="1304" max="1304" width="9.5703125" style="31" customWidth="1"/>
    <col min="1305" max="1536" width="9.140625" style="31"/>
    <col min="1537" max="1537" width="11.140625" style="31" customWidth="1"/>
    <col min="1538" max="1538" width="53" style="31" customWidth="1"/>
    <col min="1539" max="1539" width="18.42578125" style="31" customWidth="1"/>
    <col min="1540" max="1540" width="20.28515625" style="31" customWidth="1"/>
    <col min="1541" max="1542" width="0" style="31" hidden="1" customWidth="1"/>
    <col min="1543" max="1543" width="32.140625" style="31" customWidth="1"/>
    <col min="1544" max="1545" width="0" style="31" hidden="1" customWidth="1"/>
    <col min="1546" max="1546" width="21.85546875" style="31" customWidth="1"/>
    <col min="1547" max="1548" width="0" style="31" hidden="1" customWidth="1"/>
    <col min="1549" max="1549" width="21.85546875" style="31" customWidth="1"/>
    <col min="1550" max="1551" width="0" style="31" hidden="1" customWidth="1"/>
    <col min="1552" max="1552" width="20.28515625" style="31" customWidth="1"/>
    <col min="1553" max="1554" width="0" style="31" hidden="1" customWidth="1"/>
    <col min="1555" max="1555" width="33.140625" style="31" customWidth="1"/>
    <col min="1556" max="1557" width="0" style="31" hidden="1" customWidth="1"/>
    <col min="1558" max="1558" width="20.28515625" style="31" customWidth="1"/>
    <col min="1559" max="1559" width="0" style="31" hidden="1" customWidth="1"/>
    <col min="1560" max="1560" width="9.5703125" style="31" customWidth="1"/>
    <col min="1561" max="1792" width="9.140625" style="31"/>
    <col min="1793" max="1793" width="11.140625" style="31" customWidth="1"/>
    <col min="1794" max="1794" width="53" style="31" customWidth="1"/>
    <col min="1795" max="1795" width="18.42578125" style="31" customWidth="1"/>
    <col min="1796" max="1796" width="20.28515625" style="31" customWidth="1"/>
    <col min="1797" max="1798" width="0" style="31" hidden="1" customWidth="1"/>
    <col min="1799" max="1799" width="32.140625" style="31" customWidth="1"/>
    <col min="1800" max="1801" width="0" style="31" hidden="1" customWidth="1"/>
    <col min="1802" max="1802" width="21.85546875" style="31" customWidth="1"/>
    <col min="1803" max="1804" width="0" style="31" hidden="1" customWidth="1"/>
    <col min="1805" max="1805" width="21.85546875" style="31" customWidth="1"/>
    <col min="1806" max="1807" width="0" style="31" hidden="1" customWidth="1"/>
    <col min="1808" max="1808" width="20.28515625" style="31" customWidth="1"/>
    <col min="1809" max="1810" width="0" style="31" hidden="1" customWidth="1"/>
    <col min="1811" max="1811" width="33.140625" style="31" customWidth="1"/>
    <col min="1812" max="1813" width="0" style="31" hidden="1" customWidth="1"/>
    <col min="1814" max="1814" width="20.28515625" style="31" customWidth="1"/>
    <col min="1815" max="1815" width="0" style="31" hidden="1" customWidth="1"/>
    <col min="1816" max="1816" width="9.5703125" style="31" customWidth="1"/>
    <col min="1817" max="2048" width="9.140625" style="31"/>
    <col min="2049" max="2049" width="11.140625" style="31" customWidth="1"/>
    <col min="2050" max="2050" width="53" style="31" customWidth="1"/>
    <col min="2051" max="2051" width="18.42578125" style="31" customWidth="1"/>
    <col min="2052" max="2052" width="20.28515625" style="31" customWidth="1"/>
    <col min="2053" max="2054" width="0" style="31" hidden="1" customWidth="1"/>
    <col min="2055" max="2055" width="32.140625" style="31" customWidth="1"/>
    <col min="2056" max="2057" width="0" style="31" hidden="1" customWidth="1"/>
    <col min="2058" max="2058" width="21.85546875" style="31" customWidth="1"/>
    <col min="2059" max="2060" width="0" style="31" hidden="1" customWidth="1"/>
    <col min="2061" max="2061" width="21.85546875" style="31" customWidth="1"/>
    <col min="2062" max="2063" width="0" style="31" hidden="1" customWidth="1"/>
    <col min="2064" max="2064" width="20.28515625" style="31" customWidth="1"/>
    <col min="2065" max="2066" width="0" style="31" hidden="1" customWidth="1"/>
    <col min="2067" max="2067" width="33.140625" style="31" customWidth="1"/>
    <col min="2068" max="2069" width="0" style="31" hidden="1" customWidth="1"/>
    <col min="2070" max="2070" width="20.28515625" style="31" customWidth="1"/>
    <col min="2071" max="2071" width="0" style="31" hidden="1" customWidth="1"/>
    <col min="2072" max="2072" width="9.5703125" style="31" customWidth="1"/>
    <col min="2073" max="2304" width="9.140625" style="31"/>
    <col min="2305" max="2305" width="11.140625" style="31" customWidth="1"/>
    <col min="2306" max="2306" width="53" style="31" customWidth="1"/>
    <col min="2307" max="2307" width="18.42578125" style="31" customWidth="1"/>
    <col min="2308" max="2308" width="20.28515625" style="31" customWidth="1"/>
    <col min="2309" max="2310" width="0" style="31" hidden="1" customWidth="1"/>
    <col min="2311" max="2311" width="32.140625" style="31" customWidth="1"/>
    <col min="2312" max="2313" width="0" style="31" hidden="1" customWidth="1"/>
    <col min="2314" max="2314" width="21.85546875" style="31" customWidth="1"/>
    <col min="2315" max="2316" width="0" style="31" hidden="1" customWidth="1"/>
    <col min="2317" max="2317" width="21.85546875" style="31" customWidth="1"/>
    <col min="2318" max="2319" width="0" style="31" hidden="1" customWidth="1"/>
    <col min="2320" max="2320" width="20.28515625" style="31" customWidth="1"/>
    <col min="2321" max="2322" width="0" style="31" hidden="1" customWidth="1"/>
    <col min="2323" max="2323" width="33.140625" style="31" customWidth="1"/>
    <col min="2324" max="2325" width="0" style="31" hidden="1" customWidth="1"/>
    <col min="2326" max="2326" width="20.28515625" style="31" customWidth="1"/>
    <col min="2327" max="2327" width="0" style="31" hidden="1" customWidth="1"/>
    <col min="2328" max="2328" width="9.5703125" style="31" customWidth="1"/>
    <col min="2329" max="2560" width="9.140625" style="31"/>
    <col min="2561" max="2561" width="11.140625" style="31" customWidth="1"/>
    <col min="2562" max="2562" width="53" style="31" customWidth="1"/>
    <col min="2563" max="2563" width="18.42578125" style="31" customWidth="1"/>
    <col min="2564" max="2564" width="20.28515625" style="31" customWidth="1"/>
    <col min="2565" max="2566" width="0" style="31" hidden="1" customWidth="1"/>
    <col min="2567" max="2567" width="32.140625" style="31" customWidth="1"/>
    <col min="2568" max="2569" width="0" style="31" hidden="1" customWidth="1"/>
    <col min="2570" max="2570" width="21.85546875" style="31" customWidth="1"/>
    <col min="2571" max="2572" width="0" style="31" hidden="1" customWidth="1"/>
    <col min="2573" max="2573" width="21.85546875" style="31" customWidth="1"/>
    <col min="2574" max="2575" width="0" style="31" hidden="1" customWidth="1"/>
    <col min="2576" max="2576" width="20.28515625" style="31" customWidth="1"/>
    <col min="2577" max="2578" width="0" style="31" hidden="1" customWidth="1"/>
    <col min="2579" max="2579" width="33.140625" style="31" customWidth="1"/>
    <col min="2580" max="2581" width="0" style="31" hidden="1" customWidth="1"/>
    <col min="2582" max="2582" width="20.28515625" style="31" customWidth="1"/>
    <col min="2583" max="2583" width="0" style="31" hidden="1" customWidth="1"/>
    <col min="2584" max="2584" width="9.5703125" style="31" customWidth="1"/>
    <col min="2585" max="2816" width="9.140625" style="31"/>
    <col min="2817" max="2817" width="11.140625" style="31" customWidth="1"/>
    <col min="2818" max="2818" width="53" style="31" customWidth="1"/>
    <col min="2819" max="2819" width="18.42578125" style="31" customWidth="1"/>
    <col min="2820" max="2820" width="20.28515625" style="31" customWidth="1"/>
    <col min="2821" max="2822" width="0" style="31" hidden="1" customWidth="1"/>
    <col min="2823" max="2823" width="32.140625" style="31" customWidth="1"/>
    <col min="2824" max="2825" width="0" style="31" hidden="1" customWidth="1"/>
    <col min="2826" max="2826" width="21.85546875" style="31" customWidth="1"/>
    <col min="2827" max="2828" width="0" style="31" hidden="1" customWidth="1"/>
    <col min="2829" max="2829" width="21.85546875" style="31" customWidth="1"/>
    <col min="2830" max="2831" width="0" style="31" hidden="1" customWidth="1"/>
    <col min="2832" max="2832" width="20.28515625" style="31" customWidth="1"/>
    <col min="2833" max="2834" width="0" style="31" hidden="1" customWidth="1"/>
    <col min="2835" max="2835" width="33.140625" style="31" customWidth="1"/>
    <col min="2836" max="2837" width="0" style="31" hidden="1" customWidth="1"/>
    <col min="2838" max="2838" width="20.28515625" style="31" customWidth="1"/>
    <col min="2839" max="2839" width="0" style="31" hidden="1" customWidth="1"/>
    <col min="2840" max="2840" width="9.5703125" style="31" customWidth="1"/>
    <col min="2841" max="3072" width="9.140625" style="31"/>
    <col min="3073" max="3073" width="11.140625" style="31" customWidth="1"/>
    <col min="3074" max="3074" width="53" style="31" customWidth="1"/>
    <col min="3075" max="3075" width="18.42578125" style="31" customWidth="1"/>
    <col min="3076" max="3076" width="20.28515625" style="31" customWidth="1"/>
    <col min="3077" max="3078" width="0" style="31" hidden="1" customWidth="1"/>
    <col min="3079" max="3079" width="32.140625" style="31" customWidth="1"/>
    <col min="3080" max="3081" width="0" style="31" hidden="1" customWidth="1"/>
    <col min="3082" max="3082" width="21.85546875" style="31" customWidth="1"/>
    <col min="3083" max="3084" width="0" style="31" hidden="1" customWidth="1"/>
    <col min="3085" max="3085" width="21.85546875" style="31" customWidth="1"/>
    <col min="3086" max="3087" width="0" style="31" hidden="1" customWidth="1"/>
    <col min="3088" max="3088" width="20.28515625" style="31" customWidth="1"/>
    <col min="3089" max="3090" width="0" style="31" hidden="1" customWidth="1"/>
    <col min="3091" max="3091" width="33.140625" style="31" customWidth="1"/>
    <col min="3092" max="3093" width="0" style="31" hidden="1" customWidth="1"/>
    <col min="3094" max="3094" width="20.28515625" style="31" customWidth="1"/>
    <col min="3095" max="3095" width="0" style="31" hidden="1" customWidth="1"/>
    <col min="3096" max="3096" width="9.5703125" style="31" customWidth="1"/>
    <col min="3097" max="3328" width="9.140625" style="31"/>
    <col min="3329" max="3329" width="11.140625" style="31" customWidth="1"/>
    <col min="3330" max="3330" width="53" style="31" customWidth="1"/>
    <col min="3331" max="3331" width="18.42578125" style="31" customWidth="1"/>
    <col min="3332" max="3332" width="20.28515625" style="31" customWidth="1"/>
    <col min="3333" max="3334" width="0" style="31" hidden="1" customWidth="1"/>
    <col min="3335" max="3335" width="32.140625" style="31" customWidth="1"/>
    <col min="3336" max="3337" width="0" style="31" hidden="1" customWidth="1"/>
    <col min="3338" max="3338" width="21.85546875" style="31" customWidth="1"/>
    <col min="3339" max="3340" width="0" style="31" hidden="1" customWidth="1"/>
    <col min="3341" max="3341" width="21.85546875" style="31" customWidth="1"/>
    <col min="3342" max="3343" width="0" style="31" hidden="1" customWidth="1"/>
    <col min="3344" max="3344" width="20.28515625" style="31" customWidth="1"/>
    <col min="3345" max="3346" width="0" style="31" hidden="1" customWidth="1"/>
    <col min="3347" max="3347" width="33.140625" style="31" customWidth="1"/>
    <col min="3348" max="3349" width="0" style="31" hidden="1" customWidth="1"/>
    <col min="3350" max="3350" width="20.28515625" style="31" customWidth="1"/>
    <col min="3351" max="3351" width="0" style="31" hidden="1" customWidth="1"/>
    <col min="3352" max="3352" width="9.5703125" style="31" customWidth="1"/>
    <col min="3353" max="3584" width="9.140625" style="31"/>
    <col min="3585" max="3585" width="11.140625" style="31" customWidth="1"/>
    <col min="3586" max="3586" width="53" style="31" customWidth="1"/>
    <col min="3587" max="3587" width="18.42578125" style="31" customWidth="1"/>
    <col min="3588" max="3588" width="20.28515625" style="31" customWidth="1"/>
    <col min="3589" max="3590" width="0" style="31" hidden="1" customWidth="1"/>
    <col min="3591" max="3591" width="32.140625" style="31" customWidth="1"/>
    <col min="3592" max="3593" width="0" style="31" hidden="1" customWidth="1"/>
    <col min="3594" max="3594" width="21.85546875" style="31" customWidth="1"/>
    <col min="3595" max="3596" width="0" style="31" hidden="1" customWidth="1"/>
    <col min="3597" max="3597" width="21.85546875" style="31" customWidth="1"/>
    <col min="3598" max="3599" width="0" style="31" hidden="1" customWidth="1"/>
    <col min="3600" max="3600" width="20.28515625" style="31" customWidth="1"/>
    <col min="3601" max="3602" width="0" style="31" hidden="1" customWidth="1"/>
    <col min="3603" max="3603" width="33.140625" style="31" customWidth="1"/>
    <col min="3604" max="3605" width="0" style="31" hidden="1" customWidth="1"/>
    <col min="3606" max="3606" width="20.28515625" style="31" customWidth="1"/>
    <col min="3607" max="3607" width="0" style="31" hidden="1" customWidth="1"/>
    <col min="3608" max="3608" width="9.5703125" style="31" customWidth="1"/>
    <col min="3609" max="3840" width="9.140625" style="31"/>
    <col min="3841" max="3841" width="11.140625" style="31" customWidth="1"/>
    <col min="3842" max="3842" width="53" style="31" customWidth="1"/>
    <col min="3843" max="3843" width="18.42578125" style="31" customWidth="1"/>
    <col min="3844" max="3844" width="20.28515625" style="31" customWidth="1"/>
    <col min="3845" max="3846" width="0" style="31" hidden="1" customWidth="1"/>
    <col min="3847" max="3847" width="32.140625" style="31" customWidth="1"/>
    <col min="3848" max="3849" width="0" style="31" hidden="1" customWidth="1"/>
    <col min="3850" max="3850" width="21.85546875" style="31" customWidth="1"/>
    <col min="3851" max="3852" width="0" style="31" hidden="1" customWidth="1"/>
    <col min="3853" max="3853" width="21.85546875" style="31" customWidth="1"/>
    <col min="3854" max="3855" width="0" style="31" hidden="1" customWidth="1"/>
    <col min="3856" max="3856" width="20.28515625" style="31" customWidth="1"/>
    <col min="3857" max="3858" width="0" style="31" hidden="1" customWidth="1"/>
    <col min="3859" max="3859" width="33.140625" style="31" customWidth="1"/>
    <col min="3860" max="3861" width="0" style="31" hidden="1" customWidth="1"/>
    <col min="3862" max="3862" width="20.28515625" style="31" customWidth="1"/>
    <col min="3863" max="3863" width="0" style="31" hidden="1" customWidth="1"/>
    <col min="3864" max="3864" width="9.5703125" style="31" customWidth="1"/>
    <col min="3865" max="4096" width="9.140625" style="31"/>
    <col min="4097" max="4097" width="11.140625" style="31" customWidth="1"/>
    <col min="4098" max="4098" width="53" style="31" customWidth="1"/>
    <col min="4099" max="4099" width="18.42578125" style="31" customWidth="1"/>
    <col min="4100" max="4100" width="20.28515625" style="31" customWidth="1"/>
    <col min="4101" max="4102" width="0" style="31" hidden="1" customWidth="1"/>
    <col min="4103" max="4103" width="32.140625" style="31" customWidth="1"/>
    <col min="4104" max="4105" width="0" style="31" hidden="1" customWidth="1"/>
    <col min="4106" max="4106" width="21.85546875" style="31" customWidth="1"/>
    <col min="4107" max="4108" width="0" style="31" hidden="1" customWidth="1"/>
    <col min="4109" max="4109" width="21.85546875" style="31" customWidth="1"/>
    <col min="4110" max="4111" width="0" style="31" hidden="1" customWidth="1"/>
    <col min="4112" max="4112" width="20.28515625" style="31" customWidth="1"/>
    <col min="4113" max="4114" width="0" style="31" hidden="1" customWidth="1"/>
    <col min="4115" max="4115" width="33.140625" style="31" customWidth="1"/>
    <col min="4116" max="4117" width="0" style="31" hidden="1" customWidth="1"/>
    <col min="4118" max="4118" width="20.28515625" style="31" customWidth="1"/>
    <col min="4119" max="4119" width="0" style="31" hidden="1" customWidth="1"/>
    <col min="4120" max="4120" width="9.5703125" style="31" customWidth="1"/>
    <col min="4121" max="4352" width="9.140625" style="31"/>
    <col min="4353" max="4353" width="11.140625" style="31" customWidth="1"/>
    <col min="4354" max="4354" width="53" style="31" customWidth="1"/>
    <col min="4355" max="4355" width="18.42578125" style="31" customWidth="1"/>
    <col min="4356" max="4356" width="20.28515625" style="31" customWidth="1"/>
    <col min="4357" max="4358" width="0" style="31" hidden="1" customWidth="1"/>
    <col min="4359" max="4359" width="32.140625" style="31" customWidth="1"/>
    <col min="4360" max="4361" width="0" style="31" hidden="1" customWidth="1"/>
    <col min="4362" max="4362" width="21.85546875" style="31" customWidth="1"/>
    <col min="4363" max="4364" width="0" style="31" hidden="1" customWidth="1"/>
    <col min="4365" max="4365" width="21.85546875" style="31" customWidth="1"/>
    <col min="4366" max="4367" width="0" style="31" hidden="1" customWidth="1"/>
    <col min="4368" max="4368" width="20.28515625" style="31" customWidth="1"/>
    <col min="4369" max="4370" width="0" style="31" hidden="1" customWidth="1"/>
    <col min="4371" max="4371" width="33.140625" style="31" customWidth="1"/>
    <col min="4372" max="4373" width="0" style="31" hidden="1" customWidth="1"/>
    <col min="4374" max="4374" width="20.28515625" style="31" customWidth="1"/>
    <col min="4375" max="4375" width="0" style="31" hidden="1" customWidth="1"/>
    <col min="4376" max="4376" width="9.5703125" style="31" customWidth="1"/>
    <col min="4377" max="4608" width="9.140625" style="31"/>
    <col min="4609" max="4609" width="11.140625" style="31" customWidth="1"/>
    <col min="4610" max="4610" width="53" style="31" customWidth="1"/>
    <col min="4611" max="4611" width="18.42578125" style="31" customWidth="1"/>
    <col min="4612" max="4612" width="20.28515625" style="31" customWidth="1"/>
    <col min="4613" max="4614" width="0" style="31" hidden="1" customWidth="1"/>
    <col min="4615" max="4615" width="32.140625" style="31" customWidth="1"/>
    <col min="4616" max="4617" width="0" style="31" hidden="1" customWidth="1"/>
    <col min="4618" max="4618" width="21.85546875" style="31" customWidth="1"/>
    <col min="4619" max="4620" width="0" style="31" hidden="1" customWidth="1"/>
    <col min="4621" max="4621" width="21.85546875" style="31" customWidth="1"/>
    <col min="4622" max="4623" width="0" style="31" hidden="1" customWidth="1"/>
    <col min="4624" max="4624" width="20.28515625" style="31" customWidth="1"/>
    <col min="4625" max="4626" width="0" style="31" hidden="1" customWidth="1"/>
    <col min="4627" max="4627" width="33.140625" style="31" customWidth="1"/>
    <col min="4628" max="4629" width="0" style="31" hidden="1" customWidth="1"/>
    <col min="4630" max="4630" width="20.28515625" style="31" customWidth="1"/>
    <col min="4631" max="4631" width="0" style="31" hidden="1" customWidth="1"/>
    <col min="4632" max="4632" width="9.5703125" style="31" customWidth="1"/>
    <col min="4633" max="4864" width="9.140625" style="31"/>
    <col min="4865" max="4865" width="11.140625" style="31" customWidth="1"/>
    <col min="4866" max="4866" width="53" style="31" customWidth="1"/>
    <col min="4867" max="4867" width="18.42578125" style="31" customWidth="1"/>
    <col min="4868" max="4868" width="20.28515625" style="31" customWidth="1"/>
    <col min="4869" max="4870" width="0" style="31" hidden="1" customWidth="1"/>
    <col min="4871" max="4871" width="32.140625" style="31" customWidth="1"/>
    <col min="4872" max="4873" width="0" style="31" hidden="1" customWidth="1"/>
    <col min="4874" max="4874" width="21.85546875" style="31" customWidth="1"/>
    <col min="4875" max="4876" width="0" style="31" hidden="1" customWidth="1"/>
    <col min="4877" max="4877" width="21.85546875" style="31" customWidth="1"/>
    <col min="4878" max="4879" width="0" style="31" hidden="1" customWidth="1"/>
    <col min="4880" max="4880" width="20.28515625" style="31" customWidth="1"/>
    <col min="4881" max="4882" width="0" style="31" hidden="1" customWidth="1"/>
    <col min="4883" max="4883" width="33.140625" style="31" customWidth="1"/>
    <col min="4884" max="4885" width="0" style="31" hidden="1" customWidth="1"/>
    <col min="4886" max="4886" width="20.28515625" style="31" customWidth="1"/>
    <col min="4887" max="4887" width="0" style="31" hidden="1" customWidth="1"/>
    <col min="4888" max="4888" width="9.5703125" style="31" customWidth="1"/>
    <col min="4889" max="5120" width="9.140625" style="31"/>
    <col min="5121" max="5121" width="11.140625" style="31" customWidth="1"/>
    <col min="5122" max="5122" width="53" style="31" customWidth="1"/>
    <col min="5123" max="5123" width="18.42578125" style="31" customWidth="1"/>
    <col min="5124" max="5124" width="20.28515625" style="31" customWidth="1"/>
    <col min="5125" max="5126" width="0" style="31" hidden="1" customWidth="1"/>
    <col min="5127" max="5127" width="32.140625" style="31" customWidth="1"/>
    <col min="5128" max="5129" width="0" style="31" hidden="1" customWidth="1"/>
    <col min="5130" max="5130" width="21.85546875" style="31" customWidth="1"/>
    <col min="5131" max="5132" width="0" style="31" hidden="1" customWidth="1"/>
    <col min="5133" max="5133" width="21.85546875" style="31" customWidth="1"/>
    <col min="5134" max="5135" width="0" style="31" hidden="1" customWidth="1"/>
    <col min="5136" max="5136" width="20.28515625" style="31" customWidth="1"/>
    <col min="5137" max="5138" width="0" style="31" hidden="1" customWidth="1"/>
    <col min="5139" max="5139" width="33.140625" style="31" customWidth="1"/>
    <col min="5140" max="5141" width="0" style="31" hidden="1" customWidth="1"/>
    <col min="5142" max="5142" width="20.28515625" style="31" customWidth="1"/>
    <col min="5143" max="5143" width="0" style="31" hidden="1" customWidth="1"/>
    <col min="5144" max="5144" width="9.5703125" style="31" customWidth="1"/>
    <col min="5145" max="5376" width="9.140625" style="31"/>
    <col min="5377" max="5377" width="11.140625" style="31" customWidth="1"/>
    <col min="5378" max="5378" width="53" style="31" customWidth="1"/>
    <col min="5379" max="5379" width="18.42578125" style="31" customWidth="1"/>
    <col min="5380" max="5380" width="20.28515625" style="31" customWidth="1"/>
    <col min="5381" max="5382" width="0" style="31" hidden="1" customWidth="1"/>
    <col min="5383" max="5383" width="32.140625" style="31" customWidth="1"/>
    <col min="5384" max="5385" width="0" style="31" hidden="1" customWidth="1"/>
    <col min="5386" max="5386" width="21.85546875" style="31" customWidth="1"/>
    <col min="5387" max="5388" width="0" style="31" hidden="1" customWidth="1"/>
    <col min="5389" max="5389" width="21.85546875" style="31" customWidth="1"/>
    <col min="5390" max="5391" width="0" style="31" hidden="1" customWidth="1"/>
    <col min="5392" max="5392" width="20.28515625" style="31" customWidth="1"/>
    <col min="5393" max="5394" width="0" style="31" hidden="1" customWidth="1"/>
    <col min="5395" max="5395" width="33.140625" style="31" customWidth="1"/>
    <col min="5396" max="5397" width="0" style="31" hidden="1" customWidth="1"/>
    <col min="5398" max="5398" width="20.28515625" style="31" customWidth="1"/>
    <col min="5399" max="5399" width="0" style="31" hidden="1" customWidth="1"/>
    <col min="5400" max="5400" width="9.5703125" style="31" customWidth="1"/>
    <col min="5401" max="5632" width="9.140625" style="31"/>
    <col min="5633" max="5633" width="11.140625" style="31" customWidth="1"/>
    <col min="5634" max="5634" width="53" style="31" customWidth="1"/>
    <col min="5635" max="5635" width="18.42578125" style="31" customWidth="1"/>
    <col min="5636" max="5636" width="20.28515625" style="31" customWidth="1"/>
    <col min="5637" max="5638" width="0" style="31" hidden="1" customWidth="1"/>
    <col min="5639" max="5639" width="32.140625" style="31" customWidth="1"/>
    <col min="5640" max="5641" width="0" style="31" hidden="1" customWidth="1"/>
    <col min="5642" max="5642" width="21.85546875" style="31" customWidth="1"/>
    <col min="5643" max="5644" width="0" style="31" hidden="1" customWidth="1"/>
    <col min="5645" max="5645" width="21.85546875" style="31" customWidth="1"/>
    <col min="5646" max="5647" width="0" style="31" hidden="1" customWidth="1"/>
    <col min="5648" max="5648" width="20.28515625" style="31" customWidth="1"/>
    <col min="5649" max="5650" width="0" style="31" hidden="1" customWidth="1"/>
    <col min="5651" max="5651" width="33.140625" style="31" customWidth="1"/>
    <col min="5652" max="5653" width="0" style="31" hidden="1" customWidth="1"/>
    <col min="5654" max="5654" width="20.28515625" style="31" customWidth="1"/>
    <col min="5655" max="5655" width="0" style="31" hidden="1" customWidth="1"/>
    <col min="5656" max="5656" width="9.5703125" style="31" customWidth="1"/>
    <col min="5657" max="5888" width="9.140625" style="31"/>
    <col min="5889" max="5889" width="11.140625" style="31" customWidth="1"/>
    <col min="5890" max="5890" width="53" style="31" customWidth="1"/>
    <col min="5891" max="5891" width="18.42578125" style="31" customWidth="1"/>
    <col min="5892" max="5892" width="20.28515625" style="31" customWidth="1"/>
    <col min="5893" max="5894" width="0" style="31" hidden="1" customWidth="1"/>
    <col min="5895" max="5895" width="32.140625" style="31" customWidth="1"/>
    <col min="5896" max="5897" width="0" style="31" hidden="1" customWidth="1"/>
    <col min="5898" max="5898" width="21.85546875" style="31" customWidth="1"/>
    <col min="5899" max="5900" width="0" style="31" hidden="1" customWidth="1"/>
    <col min="5901" max="5901" width="21.85546875" style="31" customWidth="1"/>
    <col min="5902" max="5903" width="0" style="31" hidden="1" customWidth="1"/>
    <col min="5904" max="5904" width="20.28515625" style="31" customWidth="1"/>
    <col min="5905" max="5906" width="0" style="31" hidden="1" customWidth="1"/>
    <col min="5907" max="5907" width="33.140625" style="31" customWidth="1"/>
    <col min="5908" max="5909" width="0" style="31" hidden="1" customWidth="1"/>
    <col min="5910" max="5910" width="20.28515625" style="31" customWidth="1"/>
    <col min="5911" max="5911" width="0" style="31" hidden="1" customWidth="1"/>
    <col min="5912" max="5912" width="9.5703125" style="31" customWidth="1"/>
    <col min="5913" max="6144" width="9.140625" style="31"/>
    <col min="6145" max="6145" width="11.140625" style="31" customWidth="1"/>
    <col min="6146" max="6146" width="53" style="31" customWidth="1"/>
    <col min="6147" max="6147" width="18.42578125" style="31" customWidth="1"/>
    <col min="6148" max="6148" width="20.28515625" style="31" customWidth="1"/>
    <col min="6149" max="6150" width="0" style="31" hidden="1" customWidth="1"/>
    <col min="6151" max="6151" width="32.140625" style="31" customWidth="1"/>
    <col min="6152" max="6153" width="0" style="31" hidden="1" customWidth="1"/>
    <col min="6154" max="6154" width="21.85546875" style="31" customWidth="1"/>
    <col min="6155" max="6156" width="0" style="31" hidden="1" customWidth="1"/>
    <col min="6157" max="6157" width="21.85546875" style="31" customWidth="1"/>
    <col min="6158" max="6159" width="0" style="31" hidden="1" customWidth="1"/>
    <col min="6160" max="6160" width="20.28515625" style="31" customWidth="1"/>
    <col min="6161" max="6162" width="0" style="31" hidden="1" customWidth="1"/>
    <col min="6163" max="6163" width="33.140625" style="31" customWidth="1"/>
    <col min="6164" max="6165" width="0" style="31" hidden="1" customWidth="1"/>
    <col min="6166" max="6166" width="20.28515625" style="31" customWidth="1"/>
    <col min="6167" max="6167" width="0" style="31" hidden="1" customWidth="1"/>
    <col min="6168" max="6168" width="9.5703125" style="31" customWidth="1"/>
    <col min="6169" max="6400" width="9.140625" style="31"/>
    <col min="6401" max="6401" width="11.140625" style="31" customWidth="1"/>
    <col min="6402" max="6402" width="53" style="31" customWidth="1"/>
    <col min="6403" max="6403" width="18.42578125" style="31" customWidth="1"/>
    <col min="6404" max="6404" width="20.28515625" style="31" customWidth="1"/>
    <col min="6405" max="6406" width="0" style="31" hidden="1" customWidth="1"/>
    <col min="6407" max="6407" width="32.140625" style="31" customWidth="1"/>
    <col min="6408" max="6409" width="0" style="31" hidden="1" customWidth="1"/>
    <col min="6410" max="6410" width="21.85546875" style="31" customWidth="1"/>
    <col min="6411" max="6412" width="0" style="31" hidden="1" customWidth="1"/>
    <col min="6413" max="6413" width="21.85546875" style="31" customWidth="1"/>
    <col min="6414" max="6415" width="0" style="31" hidden="1" customWidth="1"/>
    <col min="6416" max="6416" width="20.28515625" style="31" customWidth="1"/>
    <col min="6417" max="6418" width="0" style="31" hidden="1" customWidth="1"/>
    <col min="6419" max="6419" width="33.140625" style="31" customWidth="1"/>
    <col min="6420" max="6421" width="0" style="31" hidden="1" customWidth="1"/>
    <col min="6422" max="6422" width="20.28515625" style="31" customWidth="1"/>
    <col min="6423" max="6423" width="0" style="31" hidden="1" customWidth="1"/>
    <col min="6424" max="6424" width="9.5703125" style="31" customWidth="1"/>
    <col min="6425" max="6656" width="9.140625" style="31"/>
    <col min="6657" max="6657" width="11.140625" style="31" customWidth="1"/>
    <col min="6658" max="6658" width="53" style="31" customWidth="1"/>
    <col min="6659" max="6659" width="18.42578125" style="31" customWidth="1"/>
    <col min="6660" max="6660" width="20.28515625" style="31" customWidth="1"/>
    <col min="6661" max="6662" width="0" style="31" hidden="1" customWidth="1"/>
    <col min="6663" max="6663" width="32.140625" style="31" customWidth="1"/>
    <col min="6664" max="6665" width="0" style="31" hidden="1" customWidth="1"/>
    <col min="6666" max="6666" width="21.85546875" style="31" customWidth="1"/>
    <col min="6667" max="6668" width="0" style="31" hidden="1" customWidth="1"/>
    <col min="6669" max="6669" width="21.85546875" style="31" customWidth="1"/>
    <col min="6670" max="6671" width="0" style="31" hidden="1" customWidth="1"/>
    <col min="6672" max="6672" width="20.28515625" style="31" customWidth="1"/>
    <col min="6673" max="6674" width="0" style="31" hidden="1" customWidth="1"/>
    <col min="6675" max="6675" width="33.140625" style="31" customWidth="1"/>
    <col min="6676" max="6677" width="0" style="31" hidden="1" customWidth="1"/>
    <col min="6678" max="6678" width="20.28515625" style="31" customWidth="1"/>
    <col min="6679" max="6679" width="0" style="31" hidden="1" customWidth="1"/>
    <col min="6680" max="6680" width="9.5703125" style="31" customWidth="1"/>
    <col min="6681" max="6912" width="9.140625" style="31"/>
    <col min="6913" max="6913" width="11.140625" style="31" customWidth="1"/>
    <col min="6914" max="6914" width="53" style="31" customWidth="1"/>
    <col min="6915" max="6915" width="18.42578125" style="31" customWidth="1"/>
    <col min="6916" max="6916" width="20.28515625" style="31" customWidth="1"/>
    <col min="6917" max="6918" width="0" style="31" hidden="1" customWidth="1"/>
    <col min="6919" max="6919" width="32.140625" style="31" customWidth="1"/>
    <col min="6920" max="6921" width="0" style="31" hidden="1" customWidth="1"/>
    <col min="6922" max="6922" width="21.85546875" style="31" customWidth="1"/>
    <col min="6923" max="6924" width="0" style="31" hidden="1" customWidth="1"/>
    <col min="6925" max="6925" width="21.85546875" style="31" customWidth="1"/>
    <col min="6926" max="6927" width="0" style="31" hidden="1" customWidth="1"/>
    <col min="6928" max="6928" width="20.28515625" style="31" customWidth="1"/>
    <col min="6929" max="6930" width="0" style="31" hidden="1" customWidth="1"/>
    <col min="6931" max="6931" width="33.140625" style="31" customWidth="1"/>
    <col min="6932" max="6933" width="0" style="31" hidden="1" customWidth="1"/>
    <col min="6934" max="6934" width="20.28515625" style="31" customWidth="1"/>
    <col min="6935" max="6935" width="0" style="31" hidden="1" customWidth="1"/>
    <col min="6936" max="6936" width="9.5703125" style="31" customWidth="1"/>
    <col min="6937" max="7168" width="9.140625" style="31"/>
    <col min="7169" max="7169" width="11.140625" style="31" customWidth="1"/>
    <col min="7170" max="7170" width="53" style="31" customWidth="1"/>
    <col min="7171" max="7171" width="18.42578125" style="31" customWidth="1"/>
    <col min="7172" max="7172" width="20.28515625" style="31" customWidth="1"/>
    <col min="7173" max="7174" width="0" style="31" hidden="1" customWidth="1"/>
    <col min="7175" max="7175" width="32.140625" style="31" customWidth="1"/>
    <col min="7176" max="7177" width="0" style="31" hidden="1" customWidth="1"/>
    <col min="7178" max="7178" width="21.85546875" style="31" customWidth="1"/>
    <col min="7179" max="7180" width="0" style="31" hidden="1" customWidth="1"/>
    <col min="7181" max="7181" width="21.85546875" style="31" customWidth="1"/>
    <col min="7182" max="7183" width="0" style="31" hidden="1" customWidth="1"/>
    <col min="7184" max="7184" width="20.28515625" style="31" customWidth="1"/>
    <col min="7185" max="7186" width="0" style="31" hidden="1" customWidth="1"/>
    <col min="7187" max="7187" width="33.140625" style="31" customWidth="1"/>
    <col min="7188" max="7189" width="0" style="31" hidden="1" customWidth="1"/>
    <col min="7190" max="7190" width="20.28515625" style="31" customWidth="1"/>
    <col min="7191" max="7191" width="0" style="31" hidden="1" customWidth="1"/>
    <col min="7192" max="7192" width="9.5703125" style="31" customWidth="1"/>
    <col min="7193" max="7424" width="9.140625" style="31"/>
    <col min="7425" max="7425" width="11.140625" style="31" customWidth="1"/>
    <col min="7426" max="7426" width="53" style="31" customWidth="1"/>
    <col min="7427" max="7427" width="18.42578125" style="31" customWidth="1"/>
    <col min="7428" max="7428" width="20.28515625" style="31" customWidth="1"/>
    <col min="7429" max="7430" width="0" style="31" hidden="1" customWidth="1"/>
    <col min="7431" max="7431" width="32.140625" style="31" customWidth="1"/>
    <col min="7432" max="7433" width="0" style="31" hidden="1" customWidth="1"/>
    <col min="7434" max="7434" width="21.85546875" style="31" customWidth="1"/>
    <col min="7435" max="7436" width="0" style="31" hidden="1" customWidth="1"/>
    <col min="7437" max="7437" width="21.85546875" style="31" customWidth="1"/>
    <col min="7438" max="7439" width="0" style="31" hidden="1" customWidth="1"/>
    <col min="7440" max="7440" width="20.28515625" style="31" customWidth="1"/>
    <col min="7441" max="7442" width="0" style="31" hidden="1" customWidth="1"/>
    <col min="7443" max="7443" width="33.140625" style="31" customWidth="1"/>
    <col min="7444" max="7445" width="0" style="31" hidden="1" customWidth="1"/>
    <col min="7446" max="7446" width="20.28515625" style="31" customWidth="1"/>
    <col min="7447" max="7447" width="0" style="31" hidden="1" customWidth="1"/>
    <col min="7448" max="7448" width="9.5703125" style="31" customWidth="1"/>
    <col min="7449" max="7680" width="9.140625" style="31"/>
    <col min="7681" max="7681" width="11.140625" style="31" customWidth="1"/>
    <col min="7682" max="7682" width="53" style="31" customWidth="1"/>
    <col min="7683" max="7683" width="18.42578125" style="31" customWidth="1"/>
    <col min="7684" max="7684" width="20.28515625" style="31" customWidth="1"/>
    <col min="7685" max="7686" width="0" style="31" hidden="1" customWidth="1"/>
    <col min="7687" max="7687" width="32.140625" style="31" customWidth="1"/>
    <col min="7688" max="7689" width="0" style="31" hidden="1" customWidth="1"/>
    <col min="7690" max="7690" width="21.85546875" style="31" customWidth="1"/>
    <col min="7691" max="7692" width="0" style="31" hidden="1" customWidth="1"/>
    <col min="7693" max="7693" width="21.85546875" style="31" customWidth="1"/>
    <col min="7694" max="7695" width="0" style="31" hidden="1" customWidth="1"/>
    <col min="7696" max="7696" width="20.28515625" style="31" customWidth="1"/>
    <col min="7697" max="7698" width="0" style="31" hidden="1" customWidth="1"/>
    <col min="7699" max="7699" width="33.140625" style="31" customWidth="1"/>
    <col min="7700" max="7701" width="0" style="31" hidden="1" customWidth="1"/>
    <col min="7702" max="7702" width="20.28515625" style="31" customWidth="1"/>
    <col min="7703" max="7703" width="0" style="31" hidden="1" customWidth="1"/>
    <col min="7704" max="7704" width="9.5703125" style="31" customWidth="1"/>
    <col min="7705" max="7936" width="9.140625" style="31"/>
    <col min="7937" max="7937" width="11.140625" style="31" customWidth="1"/>
    <col min="7938" max="7938" width="53" style="31" customWidth="1"/>
    <col min="7939" max="7939" width="18.42578125" style="31" customWidth="1"/>
    <col min="7940" max="7940" width="20.28515625" style="31" customWidth="1"/>
    <col min="7941" max="7942" width="0" style="31" hidden="1" customWidth="1"/>
    <col min="7943" max="7943" width="32.140625" style="31" customWidth="1"/>
    <col min="7944" max="7945" width="0" style="31" hidden="1" customWidth="1"/>
    <col min="7946" max="7946" width="21.85546875" style="31" customWidth="1"/>
    <col min="7947" max="7948" width="0" style="31" hidden="1" customWidth="1"/>
    <col min="7949" max="7949" width="21.85546875" style="31" customWidth="1"/>
    <col min="7950" max="7951" width="0" style="31" hidden="1" customWidth="1"/>
    <col min="7952" max="7952" width="20.28515625" style="31" customWidth="1"/>
    <col min="7953" max="7954" width="0" style="31" hidden="1" customWidth="1"/>
    <col min="7955" max="7955" width="33.140625" style="31" customWidth="1"/>
    <col min="7956" max="7957" width="0" style="31" hidden="1" customWidth="1"/>
    <col min="7958" max="7958" width="20.28515625" style="31" customWidth="1"/>
    <col min="7959" max="7959" width="0" style="31" hidden="1" customWidth="1"/>
    <col min="7960" max="7960" width="9.5703125" style="31" customWidth="1"/>
    <col min="7961" max="8192" width="9.140625" style="31"/>
    <col min="8193" max="8193" width="11.140625" style="31" customWidth="1"/>
    <col min="8194" max="8194" width="53" style="31" customWidth="1"/>
    <col min="8195" max="8195" width="18.42578125" style="31" customWidth="1"/>
    <col min="8196" max="8196" width="20.28515625" style="31" customWidth="1"/>
    <col min="8197" max="8198" width="0" style="31" hidden="1" customWidth="1"/>
    <col min="8199" max="8199" width="32.140625" style="31" customWidth="1"/>
    <col min="8200" max="8201" width="0" style="31" hidden="1" customWidth="1"/>
    <col min="8202" max="8202" width="21.85546875" style="31" customWidth="1"/>
    <col min="8203" max="8204" width="0" style="31" hidden="1" customWidth="1"/>
    <col min="8205" max="8205" width="21.85546875" style="31" customWidth="1"/>
    <col min="8206" max="8207" width="0" style="31" hidden="1" customWidth="1"/>
    <col min="8208" max="8208" width="20.28515625" style="31" customWidth="1"/>
    <col min="8209" max="8210" width="0" style="31" hidden="1" customWidth="1"/>
    <col min="8211" max="8211" width="33.140625" style="31" customWidth="1"/>
    <col min="8212" max="8213" width="0" style="31" hidden="1" customWidth="1"/>
    <col min="8214" max="8214" width="20.28515625" style="31" customWidth="1"/>
    <col min="8215" max="8215" width="0" style="31" hidden="1" customWidth="1"/>
    <col min="8216" max="8216" width="9.5703125" style="31" customWidth="1"/>
    <col min="8217" max="8448" width="9.140625" style="31"/>
    <col min="8449" max="8449" width="11.140625" style="31" customWidth="1"/>
    <col min="8450" max="8450" width="53" style="31" customWidth="1"/>
    <col min="8451" max="8451" width="18.42578125" style="31" customWidth="1"/>
    <col min="8452" max="8452" width="20.28515625" style="31" customWidth="1"/>
    <col min="8453" max="8454" width="0" style="31" hidden="1" customWidth="1"/>
    <col min="8455" max="8455" width="32.140625" style="31" customWidth="1"/>
    <col min="8456" max="8457" width="0" style="31" hidden="1" customWidth="1"/>
    <col min="8458" max="8458" width="21.85546875" style="31" customWidth="1"/>
    <col min="8459" max="8460" width="0" style="31" hidden="1" customWidth="1"/>
    <col min="8461" max="8461" width="21.85546875" style="31" customWidth="1"/>
    <col min="8462" max="8463" width="0" style="31" hidden="1" customWidth="1"/>
    <col min="8464" max="8464" width="20.28515625" style="31" customWidth="1"/>
    <col min="8465" max="8466" width="0" style="31" hidden="1" customWidth="1"/>
    <col min="8467" max="8467" width="33.140625" style="31" customWidth="1"/>
    <col min="8468" max="8469" width="0" style="31" hidden="1" customWidth="1"/>
    <col min="8470" max="8470" width="20.28515625" style="31" customWidth="1"/>
    <col min="8471" max="8471" width="0" style="31" hidden="1" customWidth="1"/>
    <col min="8472" max="8472" width="9.5703125" style="31" customWidth="1"/>
    <col min="8473" max="8704" width="9.140625" style="31"/>
    <col min="8705" max="8705" width="11.140625" style="31" customWidth="1"/>
    <col min="8706" max="8706" width="53" style="31" customWidth="1"/>
    <col min="8707" max="8707" width="18.42578125" style="31" customWidth="1"/>
    <col min="8708" max="8708" width="20.28515625" style="31" customWidth="1"/>
    <col min="8709" max="8710" width="0" style="31" hidden="1" customWidth="1"/>
    <col min="8711" max="8711" width="32.140625" style="31" customWidth="1"/>
    <col min="8712" max="8713" width="0" style="31" hidden="1" customWidth="1"/>
    <col min="8714" max="8714" width="21.85546875" style="31" customWidth="1"/>
    <col min="8715" max="8716" width="0" style="31" hidden="1" customWidth="1"/>
    <col min="8717" max="8717" width="21.85546875" style="31" customWidth="1"/>
    <col min="8718" max="8719" width="0" style="31" hidden="1" customWidth="1"/>
    <col min="8720" max="8720" width="20.28515625" style="31" customWidth="1"/>
    <col min="8721" max="8722" width="0" style="31" hidden="1" customWidth="1"/>
    <col min="8723" max="8723" width="33.140625" style="31" customWidth="1"/>
    <col min="8724" max="8725" width="0" style="31" hidden="1" customWidth="1"/>
    <col min="8726" max="8726" width="20.28515625" style="31" customWidth="1"/>
    <col min="8727" max="8727" width="0" style="31" hidden="1" customWidth="1"/>
    <col min="8728" max="8728" width="9.5703125" style="31" customWidth="1"/>
    <col min="8729" max="8960" width="9.140625" style="31"/>
    <col min="8961" max="8961" width="11.140625" style="31" customWidth="1"/>
    <col min="8962" max="8962" width="53" style="31" customWidth="1"/>
    <col min="8963" max="8963" width="18.42578125" style="31" customWidth="1"/>
    <col min="8964" max="8964" width="20.28515625" style="31" customWidth="1"/>
    <col min="8965" max="8966" width="0" style="31" hidden="1" customWidth="1"/>
    <col min="8967" max="8967" width="32.140625" style="31" customWidth="1"/>
    <col min="8968" max="8969" width="0" style="31" hidden="1" customWidth="1"/>
    <col min="8970" max="8970" width="21.85546875" style="31" customWidth="1"/>
    <col min="8971" max="8972" width="0" style="31" hidden="1" customWidth="1"/>
    <col min="8973" max="8973" width="21.85546875" style="31" customWidth="1"/>
    <col min="8974" max="8975" width="0" style="31" hidden="1" customWidth="1"/>
    <col min="8976" max="8976" width="20.28515625" style="31" customWidth="1"/>
    <col min="8977" max="8978" width="0" style="31" hidden="1" customWidth="1"/>
    <col min="8979" max="8979" width="33.140625" style="31" customWidth="1"/>
    <col min="8980" max="8981" width="0" style="31" hidden="1" customWidth="1"/>
    <col min="8982" max="8982" width="20.28515625" style="31" customWidth="1"/>
    <col min="8983" max="8983" width="0" style="31" hidden="1" customWidth="1"/>
    <col min="8984" max="8984" width="9.5703125" style="31" customWidth="1"/>
    <col min="8985" max="9216" width="9.140625" style="31"/>
    <col min="9217" max="9217" width="11.140625" style="31" customWidth="1"/>
    <col min="9218" max="9218" width="53" style="31" customWidth="1"/>
    <col min="9219" max="9219" width="18.42578125" style="31" customWidth="1"/>
    <col min="9220" max="9220" width="20.28515625" style="31" customWidth="1"/>
    <col min="9221" max="9222" width="0" style="31" hidden="1" customWidth="1"/>
    <col min="9223" max="9223" width="32.140625" style="31" customWidth="1"/>
    <col min="9224" max="9225" width="0" style="31" hidden="1" customWidth="1"/>
    <col min="9226" max="9226" width="21.85546875" style="31" customWidth="1"/>
    <col min="9227" max="9228" width="0" style="31" hidden="1" customWidth="1"/>
    <col min="9229" max="9229" width="21.85546875" style="31" customWidth="1"/>
    <col min="9230" max="9231" width="0" style="31" hidden="1" customWidth="1"/>
    <col min="9232" max="9232" width="20.28515625" style="31" customWidth="1"/>
    <col min="9233" max="9234" width="0" style="31" hidden="1" customWidth="1"/>
    <col min="9235" max="9235" width="33.140625" style="31" customWidth="1"/>
    <col min="9236" max="9237" width="0" style="31" hidden="1" customWidth="1"/>
    <col min="9238" max="9238" width="20.28515625" style="31" customWidth="1"/>
    <col min="9239" max="9239" width="0" style="31" hidden="1" customWidth="1"/>
    <col min="9240" max="9240" width="9.5703125" style="31" customWidth="1"/>
    <col min="9241" max="9472" width="9.140625" style="31"/>
    <col min="9473" max="9473" width="11.140625" style="31" customWidth="1"/>
    <col min="9474" max="9474" width="53" style="31" customWidth="1"/>
    <col min="9475" max="9475" width="18.42578125" style="31" customWidth="1"/>
    <col min="9476" max="9476" width="20.28515625" style="31" customWidth="1"/>
    <col min="9477" max="9478" width="0" style="31" hidden="1" customWidth="1"/>
    <col min="9479" max="9479" width="32.140625" style="31" customWidth="1"/>
    <col min="9480" max="9481" width="0" style="31" hidden="1" customWidth="1"/>
    <col min="9482" max="9482" width="21.85546875" style="31" customWidth="1"/>
    <col min="9483" max="9484" width="0" style="31" hidden="1" customWidth="1"/>
    <col min="9485" max="9485" width="21.85546875" style="31" customWidth="1"/>
    <col min="9486" max="9487" width="0" style="31" hidden="1" customWidth="1"/>
    <col min="9488" max="9488" width="20.28515625" style="31" customWidth="1"/>
    <col min="9489" max="9490" width="0" style="31" hidden="1" customWidth="1"/>
    <col min="9491" max="9491" width="33.140625" style="31" customWidth="1"/>
    <col min="9492" max="9493" width="0" style="31" hidden="1" customWidth="1"/>
    <col min="9494" max="9494" width="20.28515625" style="31" customWidth="1"/>
    <col min="9495" max="9495" width="0" style="31" hidden="1" customWidth="1"/>
    <col min="9496" max="9496" width="9.5703125" style="31" customWidth="1"/>
    <col min="9497" max="9728" width="9.140625" style="31"/>
    <col min="9729" max="9729" width="11.140625" style="31" customWidth="1"/>
    <col min="9730" max="9730" width="53" style="31" customWidth="1"/>
    <col min="9731" max="9731" width="18.42578125" style="31" customWidth="1"/>
    <col min="9732" max="9732" width="20.28515625" style="31" customWidth="1"/>
    <col min="9733" max="9734" width="0" style="31" hidden="1" customWidth="1"/>
    <col min="9735" max="9735" width="32.140625" style="31" customWidth="1"/>
    <col min="9736" max="9737" width="0" style="31" hidden="1" customWidth="1"/>
    <col min="9738" max="9738" width="21.85546875" style="31" customWidth="1"/>
    <col min="9739" max="9740" width="0" style="31" hidden="1" customWidth="1"/>
    <col min="9741" max="9741" width="21.85546875" style="31" customWidth="1"/>
    <col min="9742" max="9743" width="0" style="31" hidden="1" customWidth="1"/>
    <col min="9744" max="9744" width="20.28515625" style="31" customWidth="1"/>
    <col min="9745" max="9746" width="0" style="31" hidden="1" customWidth="1"/>
    <col min="9747" max="9747" width="33.140625" style="31" customWidth="1"/>
    <col min="9748" max="9749" width="0" style="31" hidden="1" customWidth="1"/>
    <col min="9750" max="9750" width="20.28515625" style="31" customWidth="1"/>
    <col min="9751" max="9751" width="0" style="31" hidden="1" customWidth="1"/>
    <col min="9752" max="9752" width="9.5703125" style="31" customWidth="1"/>
    <col min="9753" max="9984" width="9.140625" style="31"/>
    <col min="9985" max="9985" width="11.140625" style="31" customWidth="1"/>
    <col min="9986" max="9986" width="53" style="31" customWidth="1"/>
    <col min="9987" max="9987" width="18.42578125" style="31" customWidth="1"/>
    <col min="9988" max="9988" width="20.28515625" style="31" customWidth="1"/>
    <col min="9989" max="9990" width="0" style="31" hidden="1" customWidth="1"/>
    <col min="9991" max="9991" width="32.140625" style="31" customWidth="1"/>
    <col min="9992" max="9993" width="0" style="31" hidden="1" customWidth="1"/>
    <col min="9994" max="9994" width="21.85546875" style="31" customWidth="1"/>
    <col min="9995" max="9996" width="0" style="31" hidden="1" customWidth="1"/>
    <col min="9997" max="9997" width="21.85546875" style="31" customWidth="1"/>
    <col min="9998" max="9999" width="0" style="31" hidden="1" customWidth="1"/>
    <col min="10000" max="10000" width="20.28515625" style="31" customWidth="1"/>
    <col min="10001" max="10002" width="0" style="31" hidden="1" customWidth="1"/>
    <col min="10003" max="10003" width="33.140625" style="31" customWidth="1"/>
    <col min="10004" max="10005" width="0" style="31" hidden="1" customWidth="1"/>
    <col min="10006" max="10006" width="20.28515625" style="31" customWidth="1"/>
    <col min="10007" max="10007" width="0" style="31" hidden="1" customWidth="1"/>
    <col min="10008" max="10008" width="9.5703125" style="31" customWidth="1"/>
    <col min="10009" max="10240" width="9.140625" style="31"/>
    <col min="10241" max="10241" width="11.140625" style="31" customWidth="1"/>
    <col min="10242" max="10242" width="53" style="31" customWidth="1"/>
    <col min="10243" max="10243" width="18.42578125" style="31" customWidth="1"/>
    <col min="10244" max="10244" width="20.28515625" style="31" customWidth="1"/>
    <col min="10245" max="10246" width="0" style="31" hidden="1" customWidth="1"/>
    <col min="10247" max="10247" width="32.140625" style="31" customWidth="1"/>
    <col min="10248" max="10249" width="0" style="31" hidden="1" customWidth="1"/>
    <col min="10250" max="10250" width="21.85546875" style="31" customWidth="1"/>
    <col min="10251" max="10252" width="0" style="31" hidden="1" customWidth="1"/>
    <col min="10253" max="10253" width="21.85546875" style="31" customWidth="1"/>
    <col min="10254" max="10255" width="0" style="31" hidden="1" customWidth="1"/>
    <col min="10256" max="10256" width="20.28515625" style="31" customWidth="1"/>
    <col min="10257" max="10258" width="0" style="31" hidden="1" customWidth="1"/>
    <col min="10259" max="10259" width="33.140625" style="31" customWidth="1"/>
    <col min="10260" max="10261" width="0" style="31" hidden="1" customWidth="1"/>
    <col min="10262" max="10262" width="20.28515625" style="31" customWidth="1"/>
    <col min="10263" max="10263" width="0" style="31" hidden="1" customWidth="1"/>
    <col min="10264" max="10264" width="9.5703125" style="31" customWidth="1"/>
    <col min="10265" max="10496" width="9.140625" style="31"/>
    <col min="10497" max="10497" width="11.140625" style="31" customWidth="1"/>
    <col min="10498" max="10498" width="53" style="31" customWidth="1"/>
    <col min="10499" max="10499" width="18.42578125" style="31" customWidth="1"/>
    <col min="10500" max="10500" width="20.28515625" style="31" customWidth="1"/>
    <col min="10501" max="10502" width="0" style="31" hidden="1" customWidth="1"/>
    <col min="10503" max="10503" width="32.140625" style="31" customWidth="1"/>
    <col min="10504" max="10505" width="0" style="31" hidden="1" customWidth="1"/>
    <col min="10506" max="10506" width="21.85546875" style="31" customWidth="1"/>
    <col min="10507" max="10508" width="0" style="31" hidden="1" customWidth="1"/>
    <col min="10509" max="10509" width="21.85546875" style="31" customWidth="1"/>
    <col min="10510" max="10511" width="0" style="31" hidden="1" customWidth="1"/>
    <col min="10512" max="10512" width="20.28515625" style="31" customWidth="1"/>
    <col min="10513" max="10514" width="0" style="31" hidden="1" customWidth="1"/>
    <col min="10515" max="10515" width="33.140625" style="31" customWidth="1"/>
    <col min="10516" max="10517" width="0" style="31" hidden="1" customWidth="1"/>
    <col min="10518" max="10518" width="20.28515625" style="31" customWidth="1"/>
    <col min="10519" max="10519" width="0" style="31" hidden="1" customWidth="1"/>
    <col min="10520" max="10520" width="9.5703125" style="31" customWidth="1"/>
    <col min="10521" max="10752" width="9.140625" style="31"/>
    <col min="10753" max="10753" width="11.140625" style="31" customWidth="1"/>
    <col min="10754" max="10754" width="53" style="31" customWidth="1"/>
    <col min="10755" max="10755" width="18.42578125" style="31" customWidth="1"/>
    <col min="10756" max="10756" width="20.28515625" style="31" customWidth="1"/>
    <col min="10757" max="10758" width="0" style="31" hidden="1" customWidth="1"/>
    <col min="10759" max="10759" width="32.140625" style="31" customWidth="1"/>
    <col min="10760" max="10761" width="0" style="31" hidden="1" customWidth="1"/>
    <col min="10762" max="10762" width="21.85546875" style="31" customWidth="1"/>
    <col min="10763" max="10764" width="0" style="31" hidden="1" customWidth="1"/>
    <col min="10765" max="10765" width="21.85546875" style="31" customWidth="1"/>
    <col min="10766" max="10767" width="0" style="31" hidden="1" customWidth="1"/>
    <col min="10768" max="10768" width="20.28515625" style="31" customWidth="1"/>
    <col min="10769" max="10770" width="0" style="31" hidden="1" customWidth="1"/>
    <col min="10771" max="10771" width="33.140625" style="31" customWidth="1"/>
    <col min="10772" max="10773" width="0" style="31" hidden="1" customWidth="1"/>
    <col min="10774" max="10774" width="20.28515625" style="31" customWidth="1"/>
    <col min="10775" max="10775" width="0" style="31" hidden="1" customWidth="1"/>
    <col min="10776" max="10776" width="9.5703125" style="31" customWidth="1"/>
    <col min="10777" max="11008" width="9.140625" style="31"/>
    <col min="11009" max="11009" width="11.140625" style="31" customWidth="1"/>
    <col min="11010" max="11010" width="53" style="31" customWidth="1"/>
    <col min="11011" max="11011" width="18.42578125" style="31" customWidth="1"/>
    <col min="11012" max="11012" width="20.28515625" style="31" customWidth="1"/>
    <col min="11013" max="11014" width="0" style="31" hidden="1" customWidth="1"/>
    <col min="11015" max="11015" width="32.140625" style="31" customWidth="1"/>
    <col min="11016" max="11017" width="0" style="31" hidden="1" customWidth="1"/>
    <col min="11018" max="11018" width="21.85546875" style="31" customWidth="1"/>
    <col min="11019" max="11020" width="0" style="31" hidden="1" customWidth="1"/>
    <col min="11021" max="11021" width="21.85546875" style="31" customWidth="1"/>
    <col min="11022" max="11023" width="0" style="31" hidden="1" customWidth="1"/>
    <col min="11024" max="11024" width="20.28515625" style="31" customWidth="1"/>
    <col min="11025" max="11026" width="0" style="31" hidden="1" customWidth="1"/>
    <col min="11027" max="11027" width="33.140625" style="31" customWidth="1"/>
    <col min="11028" max="11029" width="0" style="31" hidden="1" customWidth="1"/>
    <col min="11030" max="11030" width="20.28515625" style="31" customWidth="1"/>
    <col min="11031" max="11031" width="0" style="31" hidden="1" customWidth="1"/>
    <col min="11032" max="11032" width="9.5703125" style="31" customWidth="1"/>
    <col min="11033" max="11264" width="9.140625" style="31"/>
    <col min="11265" max="11265" width="11.140625" style="31" customWidth="1"/>
    <col min="11266" max="11266" width="53" style="31" customWidth="1"/>
    <col min="11267" max="11267" width="18.42578125" style="31" customWidth="1"/>
    <col min="11268" max="11268" width="20.28515625" style="31" customWidth="1"/>
    <col min="11269" max="11270" width="0" style="31" hidden="1" customWidth="1"/>
    <col min="11271" max="11271" width="32.140625" style="31" customWidth="1"/>
    <col min="11272" max="11273" width="0" style="31" hidden="1" customWidth="1"/>
    <col min="11274" max="11274" width="21.85546875" style="31" customWidth="1"/>
    <col min="11275" max="11276" width="0" style="31" hidden="1" customWidth="1"/>
    <col min="11277" max="11277" width="21.85546875" style="31" customWidth="1"/>
    <col min="11278" max="11279" width="0" style="31" hidden="1" customWidth="1"/>
    <col min="11280" max="11280" width="20.28515625" style="31" customWidth="1"/>
    <col min="11281" max="11282" width="0" style="31" hidden="1" customWidth="1"/>
    <col min="11283" max="11283" width="33.140625" style="31" customWidth="1"/>
    <col min="11284" max="11285" width="0" style="31" hidden="1" customWidth="1"/>
    <col min="11286" max="11286" width="20.28515625" style="31" customWidth="1"/>
    <col min="11287" max="11287" width="0" style="31" hidden="1" customWidth="1"/>
    <col min="11288" max="11288" width="9.5703125" style="31" customWidth="1"/>
    <col min="11289" max="11520" width="9.140625" style="31"/>
    <col min="11521" max="11521" width="11.140625" style="31" customWidth="1"/>
    <col min="11522" max="11522" width="53" style="31" customWidth="1"/>
    <col min="11523" max="11523" width="18.42578125" style="31" customWidth="1"/>
    <col min="11524" max="11524" width="20.28515625" style="31" customWidth="1"/>
    <col min="11525" max="11526" width="0" style="31" hidden="1" customWidth="1"/>
    <col min="11527" max="11527" width="32.140625" style="31" customWidth="1"/>
    <col min="11528" max="11529" width="0" style="31" hidden="1" customWidth="1"/>
    <col min="11530" max="11530" width="21.85546875" style="31" customWidth="1"/>
    <col min="11531" max="11532" width="0" style="31" hidden="1" customWidth="1"/>
    <col min="11533" max="11533" width="21.85546875" style="31" customWidth="1"/>
    <col min="11534" max="11535" width="0" style="31" hidden="1" customWidth="1"/>
    <col min="11536" max="11536" width="20.28515625" style="31" customWidth="1"/>
    <col min="11537" max="11538" width="0" style="31" hidden="1" customWidth="1"/>
    <col min="11539" max="11539" width="33.140625" style="31" customWidth="1"/>
    <col min="11540" max="11541" width="0" style="31" hidden="1" customWidth="1"/>
    <col min="11542" max="11542" width="20.28515625" style="31" customWidth="1"/>
    <col min="11543" max="11543" width="0" style="31" hidden="1" customWidth="1"/>
    <col min="11544" max="11544" width="9.5703125" style="31" customWidth="1"/>
    <col min="11545" max="11776" width="9.140625" style="31"/>
    <col min="11777" max="11777" width="11.140625" style="31" customWidth="1"/>
    <col min="11778" max="11778" width="53" style="31" customWidth="1"/>
    <col min="11779" max="11779" width="18.42578125" style="31" customWidth="1"/>
    <col min="11780" max="11780" width="20.28515625" style="31" customWidth="1"/>
    <col min="11781" max="11782" width="0" style="31" hidden="1" customWidth="1"/>
    <col min="11783" max="11783" width="32.140625" style="31" customWidth="1"/>
    <col min="11784" max="11785" width="0" style="31" hidden="1" customWidth="1"/>
    <col min="11786" max="11786" width="21.85546875" style="31" customWidth="1"/>
    <col min="11787" max="11788" width="0" style="31" hidden="1" customWidth="1"/>
    <col min="11789" max="11789" width="21.85546875" style="31" customWidth="1"/>
    <col min="11790" max="11791" width="0" style="31" hidden="1" customWidth="1"/>
    <col min="11792" max="11792" width="20.28515625" style="31" customWidth="1"/>
    <col min="11793" max="11794" width="0" style="31" hidden="1" customWidth="1"/>
    <col min="11795" max="11795" width="33.140625" style="31" customWidth="1"/>
    <col min="11796" max="11797" width="0" style="31" hidden="1" customWidth="1"/>
    <col min="11798" max="11798" width="20.28515625" style="31" customWidth="1"/>
    <col min="11799" max="11799" width="0" style="31" hidden="1" customWidth="1"/>
    <col min="11800" max="11800" width="9.5703125" style="31" customWidth="1"/>
    <col min="11801" max="12032" width="9.140625" style="31"/>
    <col min="12033" max="12033" width="11.140625" style="31" customWidth="1"/>
    <col min="12034" max="12034" width="53" style="31" customWidth="1"/>
    <col min="12035" max="12035" width="18.42578125" style="31" customWidth="1"/>
    <col min="12036" max="12036" width="20.28515625" style="31" customWidth="1"/>
    <col min="12037" max="12038" width="0" style="31" hidden="1" customWidth="1"/>
    <col min="12039" max="12039" width="32.140625" style="31" customWidth="1"/>
    <col min="12040" max="12041" width="0" style="31" hidden="1" customWidth="1"/>
    <col min="12042" max="12042" width="21.85546875" style="31" customWidth="1"/>
    <col min="12043" max="12044" width="0" style="31" hidden="1" customWidth="1"/>
    <col min="12045" max="12045" width="21.85546875" style="31" customWidth="1"/>
    <col min="12046" max="12047" width="0" style="31" hidden="1" customWidth="1"/>
    <col min="12048" max="12048" width="20.28515625" style="31" customWidth="1"/>
    <col min="12049" max="12050" width="0" style="31" hidden="1" customWidth="1"/>
    <col min="12051" max="12051" width="33.140625" style="31" customWidth="1"/>
    <col min="12052" max="12053" width="0" style="31" hidden="1" customWidth="1"/>
    <col min="12054" max="12054" width="20.28515625" style="31" customWidth="1"/>
    <col min="12055" max="12055" width="0" style="31" hidden="1" customWidth="1"/>
    <col min="12056" max="12056" width="9.5703125" style="31" customWidth="1"/>
    <col min="12057" max="12288" width="9.140625" style="31"/>
    <col min="12289" max="12289" width="11.140625" style="31" customWidth="1"/>
    <col min="12290" max="12290" width="53" style="31" customWidth="1"/>
    <col min="12291" max="12291" width="18.42578125" style="31" customWidth="1"/>
    <col min="12292" max="12292" width="20.28515625" style="31" customWidth="1"/>
    <col min="12293" max="12294" width="0" style="31" hidden="1" customWidth="1"/>
    <col min="12295" max="12295" width="32.140625" style="31" customWidth="1"/>
    <col min="12296" max="12297" width="0" style="31" hidden="1" customWidth="1"/>
    <col min="12298" max="12298" width="21.85546875" style="31" customWidth="1"/>
    <col min="12299" max="12300" width="0" style="31" hidden="1" customWidth="1"/>
    <col min="12301" max="12301" width="21.85546875" style="31" customWidth="1"/>
    <col min="12302" max="12303" width="0" style="31" hidden="1" customWidth="1"/>
    <col min="12304" max="12304" width="20.28515625" style="31" customWidth="1"/>
    <col min="12305" max="12306" width="0" style="31" hidden="1" customWidth="1"/>
    <col min="12307" max="12307" width="33.140625" style="31" customWidth="1"/>
    <col min="12308" max="12309" width="0" style="31" hidden="1" customWidth="1"/>
    <col min="12310" max="12310" width="20.28515625" style="31" customWidth="1"/>
    <col min="12311" max="12311" width="0" style="31" hidden="1" customWidth="1"/>
    <col min="12312" max="12312" width="9.5703125" style="31" customWidth="1"/>
    <col min="12313" max="12544" width="9.140625" style="31"/>
    <col min="12545" max="12545" width="11.140625" style="31" customWidth="1"/>
    <col min="12546" max="12546" width="53" style="31" customWidth="1"/>
    <col min="12547" max="12547" width="18.42578125" style="31" customWidth="1"/>
    <col min="12548" max="12548" width="20.28515625" style="31" customWidth="1"/>
    <col min="12549" max="12550" width="0" style="31" hidden="1" customWidth="1"/>
    <col min="12551" max="12551" width="32.140625" style="31" customWidth="1"/>
    <col min="12552" max="12553" width="0" style="31" hidden="1" customWidth="1"/>
    <col min="12554" max="12554" width="21.85546875" style="31" customWidth="1"/>
    <col min="12555" max="12556" width="0" style="31" hidden="1" customWidth="1"/>
    <col min="12557" max="12557" width="21.85546875" style="31" customWidth="1"/>
    <col min="12558" max="12559" width="0" style="31" hidden="1" customWidth="1"/>
    <col min="12560" max="12560" width="20.28515625" style="31" customWidth="1"/>
    <col min="12561" max="12562" width="0" style="31" hidden="1" customWidth="1"/>
    <col min="12563" max="12563" width="33.140625" style="31" customWidth="1"/>
    <col min="12564" max="12565" width="0" style="31" hidden="1" customWidth="1"/>
    <col min="12566" max="12566" width="20.28515625" style="31" customWidth="1"/>
    <col min="12567" max="12567" width="0" style="31" hidden="1" customWidth="1"/>
    <col min="12568" max="12568" width="9.5703125" style="31" customWidth="1"/>
    <col min="12569" max="12800" width="9.140625" style="31"/>
    <col min="12801" max="12801" width="11.140625" style="31" customWidth="1"/>
    <col min="12802" max="12802" width="53" style="31" customWidth="1"/>
    <col min="12803" max="12803" width="18.42578125" style="31" customWidth="1"/>
    <col min="12804" max="12804" width="20.28515625" style="31" customWidth="1"/>
    <col min="12805" max="12806" width="0" style="31" hidden="1" customWidth="1"/>
    <col min="12807" max="12807" width="32.140625" style="31" customWidth="1"/>
    <col min="12808" max="12809" width="0" style="31" hidden="1" customWidth="1"/>
    <col min="12810" max="12810" width="21.85546875" style="31" customWidth="1"/>
    <col min="12811" max="12812" width="0" style="31" hidden="1" customWidth="1"/>
    <col min="12813" max="12813" width="21.85546875" style="31" customWidth="1"/>
    <col min="12814" max="12815" width="0" style="31" hidden="1" customWidth="1"/>
    <col min="12816" max="12816" width="20.28515625" style="31" customWidth="1"/>
    <col min="12817" max="12818" width="0" style="31" hidden="1" customWidth="1"/>
    <col min="12819" max="12819" width="33.140625" style="31" customWidth="1"/>
    <col min="12820" max="12821" width="0" style="31" hidden="1" customWidth="1"/>
    <col min="12822" max="12822" width="20.28515625" style="31" customWidth="1"/>
    <col min="12823" max="12823" width="0" style="31" hidden="1" customWidth="1"/>
    <col min="12824" max="12824" width="9.5703125" style="31" customWidth="1"/>
    <col min="12825" max="13056" width="9.140625" style="31"/>
    <col min="13057" max="13057" width="11.140625" style="31" customWidth="1"/>
    <col min="13058" max="13058" width="53" style="31" customWidth="1"/>
    <col min="13059" max="13059" width="18.42578125" style="31" customWidth="1"/>
    <col min="13060" max="13060" width="20.28515625" style="31" customWidth="1"/>
    <col min="13061" max="13062" width="0" style="31" hidden="1" customWidth="1"/>
    <col min="13063" max="13063" width="32.140625" style="31" customWidth="1"/>
    <col min="13064" max="13065" width="0" style="31" hidden="1" customWidth="1"/>
    <col min="13066" max="13066" width="21.85546875" style="31" customWidth="1"/>
    <col min="13067" max="13068" width="0" style="31" hidden="1" customWidth="1"/>
    <col min="13069" max="13069" width="21.85546875" style="31" customWidth="1"/>
    <col min="13070" max="13071" width="0" style="31" hidden="1" customWidth="1"/>
    <col min="13072" max="13072" width="20.28515625" style="31" customWidth="1"/>
    <col min="13073" max="13074" width="0" style="31" hidden="1" customWidth="1"/>
    <col min="13075" max="13075" width="33.140625" style="31" customWidth="1"/>
    <col min="13076" max="13077" width="0" style="31" hidden="1" customWidth="1"/>
    <col min="13078" max="13078" width="20.28515625" style="31" customWidth="1"/>
    <col min="13079" max="13079" width="0" style="31" hidden="1" customWidth="1"/>
    <col min="13080" max="13080" width="9.5703125" style="31" customWidth="1"/>
    <col min="13081" max="13312" width="9.140625" style="31"/>
    <col min="13313" max="13313" width="11.140625" style="31" customWidth="1"/>
    <col min="13314" max="13314" width="53" style="31" customWidth="1"/>
    <col min="13315" max="13315" width="18.42578125" style="31" customWidth="1"/>
    <col min="13316" max="13316" width="20.28515625" style="31" customWidth="1"/>
    <col min="13317" max="13318" width="0" style="31" hidden="1" customWidth="1"/>
    <col min="13319" max="13319" width="32.140625" style="31" customWidth="1"/>
    <col min="13320" max="13321" width="0" style="31" hidden="1" customWidth="1"/>
    <col min="13322" max="13322" width="21.85546875" style="31" customWidth="1"/>
    <col min="13323" max="13324" width="0" style="31" hidden="1" customWidth="1"/>
    <col min="13325" max="13325" width="21.85546875" style="31" customWidth="1"/>
    <col min="13326" max="13327" width="0" style="31" hidden="1" customWidth="1"/>
    <col min="13328" max="13328" width="20.28515625" style="31" customWidth="1"/>
    <col min="13329" max="13330" width="0" style="31" hidden="1" customWidth="1"/>
    <col min="13331" max="13331" width="33.140625" style="31" customWidth="1"/>
    <col min="13332" max="13333" width="0" style="31" hidden="1" customWidth="1"/>
    <col min="13334" max="13334" width="20.28515625" style="31" customWidth="1"/>
    <col min="13335" max="13335" width="0" style="31" hidden="1" customWidth="1"/>
    <col min="13336" max="13336" width="9.5703125" style="31" customWidth="1"/>
    <col min="13337" max="13568" width="9.140625" style="31"/>
    <col min="13569" max="13569" width="11.140625" style="31" customWidth="1"/>
    <col min="13570" max="13570" width="53" style="31" customWidth="1"/>
    <col min="13571" max="13571" width="18.42578125" style="31" customWidth="1"/>
    <col min="13572" max="13572" width="20.28515625" style="31" customWidth="1"/>
    <col min="13573" max="13574" width="0" style="31" hidden="1" customWidth="1"/>
    <col min="13575" max="13575" width="32.140625" style="31" customWidth="1"/>
    <col min="13576" max="13577" width="0" style="31" hidden="1" customWidth="1"/>
    <col min="13578" max="13578" width="21.85546875" style="31" customWidth="1"/>
    <col min="13579" max="13580" width="0" style="31" hidden="1" customWidth="1"/>
    <col min="13581" max="13581" width="21.85546875" style="31" customWidth="1"/>
    <col min="13582" max="13583" width="0" style="31" hidden="1" customWidth="1"/>
    <col min="13584" max="13584" width="20.28515625" style="31" customWidth="1"/>
    <col min="13585" max="13586" width="0" style="31" hidden="1" customWidth="1"/>
    <col min="13587" max="13587" width="33.140625" style="31" customWidth="1"/>
    <col min="13588" max="13589" width="0" style="31" hidden="1" customWidth="1"/>
    <col min="13590" max="13590" width="20.28515625" style="31" customWidth="1"/>
    <col min="13591" max="13591" width="0" style="31" hidden="1" customWidth="1"/>
    <col min="13592" max="13592" width="9.5703125" style="31" customWidth="1"/>
    <col min="13593" max="13824" width="9.140625" style="31"/>
    <col min="13825" max="13825" width="11.140625" style="31" customWidth="1"/>
    <col min="13826" max="13826" width="53" style="31" customWidth="1"/>
    <col min="13827" max="13827" width="18.42578125" style="31" customWidth="1"/>
    <col min="13828" max="13828" width="20.28515625" style="31" customWidth="1"/>
    <col min="13829" max="13830" width="0" style="31" hidden="1" customWidth="1"/>
    <col min="13831" max="13831" width="32.140625" style="31" customWidth="1"/>
    <col min="13832" max="13833" width="0" style="31" hidden="1" customWidth="1"/>
    <col min="13834" max="13834" width="21.85546875" style="31" customWidth="1"/>
    <col min="13835" max="13836" width="0" style="31" hidden="1" customWidth="1"/>
    <col min="13837" max="13837" width="21.85546875" style="31" customWidth="1"/>
    <col min="13838" max="13839" width="0" style="31" hidden="1" customWidth="1"/>
    <col min="13840" max="13840" width="20.28515625" style="31" customWidth="1"/>
    <col min="13841" max="13842" width="0" style="31" hidden="1" customWidth="1"/>
    <col min="13843" max="13843" width="33.140625" style="31" customWidth="1"/>
    <col min="13844" max="13845" width="0" style="31" hidden="1" customWidth="1"/>
    <col min="13846" max="13846" width="20.28515625" style="31" customWidth="1"/>
    <col min="13847" max="13847" width="0" style="31" hidden="1" customWidth="1"/>
    <col min="13848" max="13848" width="9.5703125" style="31" customWidth="1"/>
    <col min="13849" max="14080" width="9.140625" style="31"/>
    <col min="14081" max="14081" width="11.140625" style="31" customWidth="1"/>
    <col min="14082" max="14082" width="53" style="31" customWidth="1"/>
    <col min="14083" max="14083" width="18.42578125" style="31" customWidth="1"/>
    <col min="14084" max="14084" width="20.28515625" style="31" customWidth="1"/>
    <col min="14085" max="14086" width="0" style="31" hidden="1" customWidth="1"/>
    <col min="14087" max="14087" width="32.140625" style="31" customWidth="1"/>
    <col min="14088" max="14089" width="0" style="31" hidden="1" customWidth="1"/>
    <col min="14090" max="14090" width="21.85546875" style="31" customWidth="1"/>
    <col min="14091" max="14092" width="0" style="31" hidden="1" customWidth="1"/>
    <col min="14093" max="14093" width="21.85546875" style="31" customWidth="1"/>
    <col min="14094" max="14095" width="0" style="31" hidden="1" customWidth="1"/>
    <col min="14096" max="14096" width="20.28515625" style="31" customWidth="1"/>
    <col min="14097" max="14098" width="0" style="31" hidden="1" customWidth="1"/>
    <col min="14099" max="14099" width="33.140625" style="31" customWidth="1"/>
    <col min="14100" max="14101" width="0" style="31" hidden="1" customWidth="1"/>
    <col min="14102" max="14102" width="20.28515625" style="31" customWidth="1"/>
    <col min="14103" max="14103" width="0" style="31" hidden="1" customWidth="1"/>
    <col min="14104" max="14104" width="9.5703125" style="31" customWidth="1"/>
    <col min="14105" max="14336" width="9.140625" style="31"/>
    <col min="14337" max="14337" width="11.140625" style="31" customWidth="1"/>
    <col min="14338" max="14338" width="53" style="31" customWidth="1"/>
    <col min="14339" max="14339" width="18.42578125" style="31" customWidth="1"/>
    <col min="14340" max="14340" width="20.28515625" style="31" customWidth="1"/>
    <col min="14341" max="14342" width="0" style="31" hidden="1" customWidth="1"/>
    <col min="14343" max="14343" width="32.140625" style="31" customWidth="1"/>
    <col min="14344" max="14345" width="0" style="31" hidden="1" customWidth="1"/>
    <col min="14346" max="14346" width="21.85546875" style="31" customWidth="1"/>
    <col min="14347" max="14348" width="0" style="31" hidden="1" customWidth="1"/>
    <col min="14349" max="14349" width="21.85546875" style="31" customWidth="1"/>
    <col min="14350" max="14351" width="0" style="31" hidden="1" customWidth="1"/>
    <col min="14352" max="14352" width="20.28515625" style="31" customWidth="1"/>
    <col min="14353" max="14354" width="0" style="31" hidden="1" customWidth="1"/>
    <col min="14355" max="14355" width="33.140625" style="31" customWidth="1"/>
    <col min="14356" max="14357" width="0" style="31" hidden="1" customWidth="1"/>
    <col min="14358" max="14358" width="20.28515625" style="31" customWidth="1"/>
    <col min="14359" max="14359" width="0" style="31" hidden="1" customWidth="1"/>
    <col min="14360" max="14360" width="9.5703125" style="31" customWidth="1"/>
    <col min="14361" max="14592" width="9.140625" style="31"/>
    <col min="14593" max="14593" width="11.140625" style="31" customWidth="1"/>
    <col min="14594" max="14594" width="53" style="31" customWidth="1"/>
    <col min="14595" max="14595" width="18.42578125" style="31" customWidth="1"/>
    <col min="14596" max="14596" width="20.28515625" style="31" customWidth="1"/>
    <col min="14597" max="14598" width="0" style="31" hidden="1" customWidth="1"/>
    <col min="14599" max="14599" width="32.140625" style="31" customWidth="1"/>
    <col min="14600" max="14601" width="0" style="31" hidden="1" customWidth="1"/>
    <col min="14602" max="14602" width="21.85546875" style="31" customWidth="1"/>
    <col min="14603" max="14604" width="0" style="31" hidden="1" customWidth="1"/>
    <col min="14605" max="14605" width="21.85546875" style="31" customWidth="1"/>
    <col min="14606" max="14607" width="0" style="31" hidden="1" customWidth="1"/>
    <col min="14608" max="14608" width="20.28515625" style="31" customWidth="1"/>
    <col min="14609" max="14610" width="0" style="31" hidden="1" customWidth="1"/>
    <col min="14611" max="14611" width="33.140625" style="31" customWidth="1"/>
    <col min="14612" max="14613" width="0" style="31" hidden="1" customWidth="1"/>
    <col min="14614" max="14614" width="20.28515625" style="31" customWidth="1"/>
    <col min="14615" max="14615" width="0" style="31" hidden="1" customWidth="1"/>
    <col min="14616" max="14616" width="9.5703125" style="31" customWidth="1"/>
    <col min="14617" max="14848" width="9.140625" style="31"/>
    <col min="14849" max="14849" width="11.140625" style="31" customWidth="1"/>
    <col min="14850" max="14850" width="53" style="31" customWidth="1"/>
    <col min="14851" max="14851" width="18.42578125" style="31" customWidth="1"/>
    <col min="14852" max="14852" width="20.28515625" style="31" customWidth="1"/>
    <col min="14853" max="14854" width="0" style="31" hidden="1" customWidth="1"/>
    <col min="14855" max="14855" width="32.140625" style="31" customWidth="1"/>
    <col min="14856" max="14857" width="0" style="31" hidden="1" customWidth="1"/>
    <col min="14858" max="14858" width="21.85546875" style="31" customWidth="1"/>
    <col min="14859" max="14860" width="0" style="31" hidden="1" customWidth="1"/>
    <col min="14861" max="14861" width="21.85546875" style="31" customWidth="1"/>
    <col min="14862" max="14863" width="0" style="31" hidden="1" customWidth="1"/>
    <col min="14864" max="14864" width="20.28515625" style="31" customWidth="1"/>
    <col min="14865" max="14866" width="0" style="31" hidden="1" customWidth="1"/>
    <col min="14867" max="14867" width="33.140625" style="31" customWidth="1"/>
    <col min="14868" max="14869" width="0" style="31" hidden="1" customWidth="1"/>
    <col min="14870" max="14870" width="20.28515625" style="31" customWidth="1"/>
    <col min="14871" max="14871" width="0" style="31" hidden="1" customWidth="1"/>
    <col min="14872" max="14872" width="9.5703125" style="31" customWidth="1"/>
    <col min="14873" max="15104" width="9.140625" style="31"/>
    <col min="15105" max="15105" width="11.140625" style="31" customWidth="1"/>
    <col min="15106" max="15106" width="53" style="31" customWidth="1"/>
    <col min="15107" max="15107" width="18.42578125" style="31" customWidth="1"/>
    <col min="15108" max="15108" width="20.28515625" style="31" customWidth="1"/>
    <col min="15109" max="15110" width="0" style="31" hidden="1" customWidth="1"/>
    <col min="15111" max="15111" width="32.140625" style="31" customWidth="1"/>
    <col min="15112" max="15113" width="0" style="31" hidden="1" customWidth="1"/>
    <col min="15114" max="15114" width="21.85546875" style="31" customWidth="1"/>
    <col min="15115" max="15116" width="0" style="31" hidden="1" customWidth="1"/>
    <col min="15117" max="15117" width="21.85546875" style="31" customWidth="1"/>
    <col min="15118" max="15119" width="0" style="31" hidden="1" customWidth="1"/>
    <col min="15120" max="15120" width="20.28515625" style="31" customWidth="1"/>
    <col min="15121" max="15122" width="0" style="31" hidden="1" customWidth="1"/>
    <col min="15123" max="15123" width="33.140625" style="31" customWidth="1"/>
    <col min="15124" max="15125" width="0" style="31" hidden="1" customWidth="1"/>
    <col min="15126" max="15126" width="20.28515625" style="31" customWidth="1"/>
    <col min="15127" max="15127" width="0" style="31" hidden="1" customWidth="1"/>
    <col min="15128" max="15128" width="9.5703125" style="31" customWidth="1"/>
    <col min="15129" max="15360" width="9.140625" style="31"/>
    <col min="15361" max="15361" width="11.140625" style="31" customWidth="1"/>
    <col min="15362" max="15362" width="53" style="31" customWidth="1"/>
    <col min="15363" max="15363" width="18.42578125" style="31" customWidth="1"/>
    <col min="15364" max="15364" width="20.28515625" style="31" customWidth="1"/>
    <col min="15365" max="15366" width="0" style="31" hidden="1" customWidth="1"/>
    <col min="15367" max="15367" width="32.140625" style="31" customWidth="1"/>
    <col min="15368" max="15369" width="0" style="31" hidden="1" customWidth="1"/>
    <col min="15370" max="15370" width="21.85546875" style="31" customWidth="1"/>
    <col min="15371" max="15372" width="0" style="31" hidden="1" customWidth="1"/>
    <col min="15373" max="15373" width="21.85546875" style="31" customWidth="1"/>
    <col min="15374" max="15375" width="0" style="31" hidden="1" customWidth="1"/>
    <col min="15376" max="15376" width="20.28515625" style="31" customWidth="1"/>
    <col min="15377" max="15378" width="0" style="31" hidden="1" customWidth="1"/>
    <col min="15379" max="15379" width="33.140625" style="31" customWidth="1"/>
    <col min="15380" max="15381" width="0" style="31" hidden="1" customWidth="1"/>
    <col min="15382" max="15382" width="20.28515625" style="31" customWidth="1"/>
    <col min="15383" max="15383" width="0" style="31" hidden="1" customWidth="1"/>
    <col min="15384" max="15384" width="9.5703125" style="31" customWidth="1"/>
    <col min="15385" max="15616" width="9.140625" style="31"/>
    <col min="15617" max="15617" width="11.140625" style="31" customWidth="1"/>
    <col min="15618" max="15618" width="53" style="31" customWidth="1"/>
    <col min="15619" max="15619" width="18.42578125" style="31" customWidth="1"/>
    <col min="15620" max="15620" width="20.28515625" style="31" customWidth="1"/>
    <col min="15621" max="15622" width="0" style="31" hidden="1" customWidth="1"/>
    <col min="15623" max="15623" width="32.140625" style="31" customWidth="1"/>
    <col min="15624" max="15625" width="0" style="31" hidden="1" customWidth="1"/>
    <col min="15626" max="15626" width="21.85546875" style="31" customWidth="1"/>
    <col min="15627" max="15628" width="0" style="31" hidden="1" customWidth="1"/>
    <col min="15629" max="15629" width="21.85546875" style="31" customWidth="1"/>
    <col min="15630" max="15631" width="0" style="31" hidden="1" customWidth="1"/>
    <col min="15632" max="15632" width="20.28515625" style="31" customWidth="1"/>
    <col min="15633" max="15634" width="0" style="31" hidden="1" customWidth="1"/>
    <col min="15635" max="15635" width="33.140625" style="31" customWidth="1"/>
    <col min="15636" max="15637" width="0" style="31" hidden="1" customWidth="1"/>
    <col min="15638" max="15638" width="20.28515625" style="31" customWidth="1"/>
    <col min="15639" max="15639" width="0" style="31" hidden="1" customWidth="1"/>
    <col min="15640" max="15640" width="9.5703125" style="31" customWidth="1"/>
    <col min="15641" max="15872" width="9.140625" style="31"/>
    <col min="15873" max="15873" width="11.140625" style="31" customWidth="1"/>
    <col min="15874" max="15874" width="53" style="31" customWidth="1"/>
    <col min="15875" max="15875" width="18.42578125" style="31" customWidth="1"/>
    <col min="15876" max="15876" width="20.28515625" style="31" customWidth="1"/>
    <col min="15877" max="15878" width="0" style="31" hidden="1" customWidth="1"/>
    <col min="15879" max="15879" width="32.140625" style="31" customWidth="1"/>
    <col min="15880" max="15881" width="0" style="31" hidden="1" customWidth="1"/>
    <col min="15882" max="15882" width="21.85546875" style="31" customWidth="1"/>
    <col min="15883" max="15884" width="0" style="31" hidden="1" customWidth="1"/>
    <col min="15885" max="15885" width="21.85546875" style="31" customWidth="1"/>
    <col min="15886" max="15887" width="0" style="31" hidden="1" customWidth="1"/>
    <col min="15888" max="15888" width="20.28515625" style="31" customWidth="1"/>
    <col min="15889" max="15890" width="0" style="31" hidden="1" customWidth="1"/>
    <col min="15891" max="15891" width="33.140625" style="31" customWidth="1"/>
    <col min="15892" max="15893" width="0" style="31" hidden="1" customWidth="1"/>
    <col min="15894" max="15894" width="20.28515625" style="31" customWidth="1"/>
    <col min="15895" max="15895" width="0" style="31" hidden="1" customWidth="1"/>
    <col min="15896" max="15896" width="9.5703125" style="31" customWidth="1"/>
    <col min="15897" max="16128" width="9.140625" style="31"/>
    <col min="16129" max="16129" width="11.140625" style="31" customWidth="1"/>
    <col min="16130" max="16130" width="53" style="31" customWidth="1"/>
    <col min="16131" max="16131" width="18.42578125" style="31" customWidth="1"/>
    <col min="16132" max="16132" width="20.28515625" style="31" customWidth="1"/>
    <col min="16133" max="16134" width="0" style="31" hidden="1" customWidth="1"/>
    <col min="16135" max="16135" width="32.140625" style="31" customWidth="1"/>
    <col min="16136" max="16137" width="0" style="31" hidden="1" customWidth="1"/>
    <col min="16138" max="16138" width="21.85546875" style="31" customWidth="1"/>
    <col min="16139" max="16140" width="0" style="31" hidden="1" customWidth="1"/>
    <col min="16141" max="16141" width="21.85546875" style="31" customWidth="1"/>
    <col min="16142" max="16143" width="0" style="31" hidden="1" customWidth="1"/>
    <col min="16144" max="16144" width="20.28515625" style="31" customWidth="1"/>
    <col min="16145" max="16146" width="0" style="31" hidden="1" customWidth="1"/>
    <col min="16147" max="16147" width="33.140625" style="31" customWidth="1"/>
    <col min="16148" max="16149" width="0" style="31" hidden="1" customWidth="1"/>
    <col min="16150" max="16150" width="20.28515625" style="31" customWidth="1"/>
    <col min="16151" max="16151" width="0" style="31" hidden="1" customWidth="1"/>
    <col min="16152" max="16152" width="9.5703125" style="31" customWidth="1"/>
    <col min="16153" max="16384" width="9.140625" style="31"/>
  </cols>
  <sheetData>
    <row r="1" spans="1:36" ht="18.75">
      <c r="S1" s="22" t="s">
        <v>243</v>
      </c>
    </row>
    <row r="2" spans="1:36" ht="18.75">
      <c r="S2" s="22" t="s">
        <v>316</v>
      </c>
    </row>
    <row r="3" spans="1:36" ht="18.75">
      <c r="S3" s="22" t="s">
        <v>220</v>
      </c>
    </row>
    <row r="4" spans="1:36" ht="18.75">
      <c r="S4" s="22"/>
    </row>
    <row r="5" spans="1:36" ht="18.75">
      <c r="S5" s="22"/>
    </row>
    <row r="7" spans="1:36">
      <c r="G7" s="12"/>
      <c r="H7" s="12"/>
      <c r="I7" s="12"/>
    </row>
    <row r="8" spans="1:36" ht="18.75">
      <c r="A8" s="593" t="s">
        <v>0</v>
      </c>
      <c r="B8" s="593"/>
      <c r="C8" s="593"/>
      <c r="D8" s="593"/>
      <c r="E8" s="593"/>
      <c r="F8" s="593"/>
      <c r="G8" s="593"/>
      <c r="H8" s="593"/>
      <c r="I8" s="593"/>
      <c r="J8" s="593"/>
      <c r="K8" s="593"/>
      <c r="L8" s="593"/>
      <c r="M8" s="593"/>
      <c r="N8" s="593"/>
      <c r="O8" s="593"/>
      <c r="P8" s="593"/>
      <c r="Q8" s="593"/>
      <c r="R8" s="593"/>
      <c r="S8" s="593"/>
      <c r="T8" s="593"/>
      <c r="U8" s="593"/>
      <c r="V8" s="593"/>
      <c r="W8" s="593"/>
    </row>
    <row r="9" spans="1:36" ht="18.75">
      <c r="A9" s="593" t="s">
        <v>52</v>
      </c>
      <c r="B9" s="593"/>
      <c r="C9" s="593"/>
      <c r="D9" s="593"/>
      <c r="E9" s="593"/>
      <c r="F9" s="593"/>
      <c r="G9" s="593"/>
      <c r="H9" s="593"/>
      <c r="I9" s="593"/>
      <c r="J9" s="593"/>
      <c r="K9" s="593"/>
      <c r="L9" s="593"/>
      <c r="M9" s="593"/>
      <c r="N9" s="593"/>
      <c r="O9" s="593"/>
      <c r="P9" s="593"/>
      <c r="Q9" s="593"/>
      <c r="R9" s="593"/>
      <c r="S9" s="593"/>
      <c r="T9" s="593"/>
      <c r="U9" s="593"/>
      <c r="V9" s="593"/>
      <c r="W9" s="593"/>
    </row>
    <row r="10" spans="1:36" ht="18.75">
      <c r="A10" s="594" t="s">
        <v>337</v>
      </c>
      <c r="B10" s="594"/>
      <c r="C10" s="594"/>
      <c r="D10" s="594"/>
      <c r="E10" s="594"/>
      <c r="F10" s="594"/>
      <c r="G10" s="594"/>
      <c r="H10" s="594"/>
      <c r="I10" s="594"/>
      <c r="J10" s="594"/>
      <c r="K10" s="594"/>
      <c r="L10" s="594"/>
      <c r="M10" s="594"/>
      <c r="N10" s="594"/>
      <c r="O10" s="594"/>
      <c r="P10" s="594"/>
      <c r="Q10" s="594"/>
      <c r="R10" s="594"/>
      <c r="S10" s="594"/>
      <c r="T10" s="594"/>
      <c r="U10" s="594"/>
      <c r="V10" s="594"/>
      <c r="W10" s="594"/>
    </row>
    <row r="11" spans="1:36" ht="15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36" ht="21.75" customHeight="1">
      <c r="A12" s="577" t="s">
        <v>233</v>
      </c>
      <c r="B12" s="577"/>
      <c r="C12" s="577"/>
      <c r="D12" s="577"/>
      <c r="E12" s="577"/>
      <c r="F12" s="577"/>
      <c r="G12" s="577"/>
      <c r="H12" s="577"/>
      <c r="I12" s="577"/>
      <c r="J12" s="577"/>
      <c r="K12" s="577"/>
      <c r="L12" s="577"/>
      <c r="M12" s="577"/>
      <c r="N12" s="577"/>
      <c r="O12" s="577"/>
      <c r="P12" s="577"/>
      <c r="Q12" s="577"/>
      <c r="R12" s="577"/>
      <c r="S12" s="577"/>
      <c r="T12" s="577"/>
      <c r="U12" s="577"/>
      <c r="V12" s="577"/>
      <c r="W12" s="577"/>
    </row>
    <row r="13" spans="1:36" s="12" customFormat="1" ht="15.75" customHeight="1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</row>
    <row r="14" spans="1:36" s="11" customFormat="1" ht="33.75" customHeight="1">
      <c r="A14" s="595" t="s">
        <v>2</v>
      </c>
      <c r="B14" s="595" t="s">
        <v>26</v>
      </c>
      <c r="C14" s="595" t="s">
        <v>27</v>
      </c>
      <c r="D14" s="595" t="s">
        <v>51</v>
      </c>
      <c r="E14" s="595"/>
      <c r="F14" s="595"/>
      <c r="G14" s="595"/>
      <c r="H14" s="595"/>
      <c r="I14" s="595"/>
      <c r="J14" s="595"/>
      <c r="K14" s="595"/>
      <c r="L14" s="595"/>
      <c r="M14" s="595"/>
      <c r="N14" s="595"/>
      <c r="O14" s="595"/>
      <c r="P14" s="595"/>
      <c r="Q14" s="595"/>
      <c r="R14" s="595"/>
      <c r="S14" s="595"/>
      <c r="T14" s="595"/>
      <c r="U14" s="595"/>
      <c r="V14" s="595"/>
      <c r="W14" s="595"/>
      <c r="X14" s="133"/>
    </row>
    <row r="15" spans="1:36" ht="150.75" customHeight="1">
      <c r="A15" s="595"/>
      <c r="B15" s="595"/>
      <c r="C15" s="595"/>
      <c r="D15" s="599" t="s">
        <v>50</v>
      </c>
      <c r="E15" s="34"/>
      <c r="F15" s="34"/>
      <c r="G15" s="104" t="s">
        <v>49</v>
      </c>
      <c r="H15" s="150"/>
      <c r="I15" s="151"/>
      <c r="J15" s="595" t="s">
        <v>48</v>
      </c>
      <c r="K15" s="595"/>
      <c r="L15" s="595"/>
      <c r="M15" s="595" t="s">
        <v>47</v>
      </c>
      <c r="N15" s="595"/>
      <c r="O15" s="595"/>
      <c r="P15" s="603" t="s">
        <v>46</v>
      </c>
      <c r="Q15" s="609"/>
      <c r="R15" s="604"/>
      <c r="S15" s="134" t="s">
        <v>45</v>
      </c>
      <c r="T15" s="150"/>
      <c r="U15" s="151"/>
      <c r="V15" s="603" t="s">
        <v>44</v>
      </c>
      <c r="W15" s="604"/>
      <c r="X15" s="135"/>
    </row>
    <row r="16" spans="1:36" s="10" customFormat="1" ht="120.75" customHeight="1">
      <c r="A16" s="595"/>
      <c r="B16" s="595"/>
      <c r="C16" s="595"/>
      <c r="D16" s="600"/>
      <c r="E16" s="136"/>
      <c r="F16" s="152"/>
      <c r="G16" s="153" t="s">
        <v>201</v>
      </c>
      <c r="H16" s="154"/>
      <c r="I16" s="155"/>
      <c r="J16" s="366" t="s">
        <v>314</v>
      </c>
      <c r="K16" s="366" t="s">
        <v>312</v>
      </c>
      <c r="L16" s="137"/>
      <c r="M16" s="595" t="s">
        <v>313</v>
      </c>
      <c r="N16" s="595"/>
      <c r="O16" s="152"/>
      <c r="P16" s="605"/>
      <c r="Q16" s="610"/>
      <c r="R16" s="606"/>
      <c r="S16" s="137" t="s">
        <v>202</v>
      </c>
      <c r="T16" s="156"/>
      <c r="U16" s="157"/>
      <c r="V16" s="605"/>
      <c r="W16" s="606"/>
      <c r="X16" s="138"/>
    </row>
    <row r="17" spans="1:25" s="9" customFormat="1" ht="17.25" customHeight="1">
      <c r="A17" s="18">
        <v>1</v>
      </c>
      <c r="B17" s="18">
        <v>2</v>
      </c>
      <c r="C17" s="18">
        <v>3</v>
      </c>
      <c r="D17" s="19" t="s">
        <v>162</v>
      </c>
      <c r="E17" s="19" t="s">
        <v>235</v>
      </c>
      <c r="F17" s="19" t="s">
        <v>244</v>
      </c>
      <c r="G17" s="19" t="s">
        <v>80</v>
      </c>
      <c r="H17" s="19" t="s">
        <v>245</v>
      </c>
      <c r="I17" s="19" t="s">
        <v>246</v>
      </c>
      <c r="J17" s="19" t="s">
        <v>311</v>
      </c>
      <c r="K17" s="19" t="s">
        <v>236</v>
      </c>
      <c r="L17" s="19" t="s">
        <v>247</v>
      </c>
      <c r="M17" s="19" t="s">
        <v>78</v>
      </c>
      <c r="N17" s="19" t="s">
        <v>237</v>
      </c>
      <c r="O17" s="19" t="s">
        <v>248</v>
      </c>
      <c r="P17" s="19" t="s">
        <v>77</v>
      </c>
      <c r="Q17" s="19" t="s">
        <v>238</v>
      </c>
      <c r="R17" s="19" t="s">
        <v>249</v>
      </c>
      <c r="S17" s="19" t="s">
        <v>76</v>
      </c>
      <c r="T17" s="19" t="s">
        <v>239</v>
      </c>
      <c r="U17" s="19" t="s">
        <v>250</v>
      </c>
      <c r="V17" s="19" t="s">
        <v>75</v>
      </c>
      <c r="W17" s="19" t="s">
        <v>240</v>
      </c>
    </row>
    <row r="18" spans="1:25" s="9" customFormat="1" ht="18.75">
      <c r="A18" s="308"/>
      <c r="B18" s="354" t="s">
        <v>179</v>
      </c>
      <c r="C18" s="309"/>
      <c r="D18" s="309"/>
      <c r="E18" s="309"/>
      <c r="F18" s="310"/>
      <c r="G18" s="497">
        <v>215.041</v>
      </c>
      <c r="H18" s="497">
        <v>0</v>
      </c>
      <c r="I18" s="497">
        <v>0</v>
      </c>
      <c r="J18" s="497">
        <v>3.7875417217128269</v>
      </c>
      <c r="K18" s="497">
        <v>3.0151706521739139</v>
      </c>
      <c r="L18" s="497"/>
      <c r="M18" s="497">
        <v>1</v>
      </c>
      <c r="N18" s="497">
        <v>0</v>
      </c>
      <c r="O18" s="497">
        <v>0</v>
      </c>
      <c r="P18" s="497">
        <v>0</v>
      </c>
      <c r="Q18" s="497">
        <v>0</v>
      </c>
      <c r="R18" s="497">
        <v>0</v>
      </c>
      <c r="S18" s="497">
        <v>19.542000000000002</v>
      </c>
      <c r="T18" s="311">
        <v>0</v>
      </c>
      <c r="U18" s="311">
        <v>0</v>
      </c>
      <c r="V18" s="311"/>
      <c r="W18" s="306"/>
      <c r="X18" s="422"/>
      <c r="Y18" s="493"/>
    </row>
    <row r="19" spans="1:25" s="9" customFormat="1" ht="18.75">
      <c r="A19" s="308" t="s">
        <v>53</v>
      </c>
      <c r="B19" s="354" t="s">
        <v>169</v>
      </c>
      <c r="C19" s="309"/>
      <c r="D19" s="309"/>
      <c r="E19" s="309"/>
      <c r="F19" s="312"/>
      <c r="G19" s="497">
        <v>215.041</v>
      </c>
      <c r="H19" s="497">
        <v>0</v>
      </c>
      <c r="I19" s="497">
        <v>0</v>
      </c>
      <c r="J19" s="497"/>
      <c r="K19" s="497"/>
      <c r="L19" s="497"/>
      <c r="M19" s="497"/>
      <c r="N19" s="497">
        <v>0</v>
      </c>
      <c r="O19" s="497">
        <v>0</v>
      </c>
      <c r="P19" s="497">
        <v>0</v>
      </c>
      <c r="Q19" s="497">
        <v>0</v>
      </c>
      <c r="R19" s="497">
        <v>0</v>
      </c>
      <c r="S19" s="497">
        <v>19.542000000000002</v>
      </c>
      <c r="T19" s="311">
        <v>0</v>
      </c>
      <c r="U19" s="311">
        <v>0</v>
      </c>
      <c r="V19" s="311"/>
      <c r="W19" s="306"/>
      <c r="X19" s="307"/>
    </row>
    <row r="20" spans="1:25" s="9" customFormat="1" ht="43.5" customHeight="1">
      <c r="A20" s="308" t="s">
        <v>151</v>
      </c>
      <c r="B20" s="354" t="s">
        <v>191</v>
      </c>
      <c r="C20" s="309"/>
      <c r="D20" s="309"/>
      <c r="E20" s="309"/>
      <c r="F20" s="310"/>
      <c r="G20" s="497">
        <v>215.041</v>
      </c>
      <c r="H20" s="497">
        <v>0</v>
      </c>
      <c r="I20" s="497">
        <v>0</v>
      </c>
      <c r="J20" s="497"/>
      <c r="K20" s="497"/>
      <c r="L20" s="497"/>
      <c r="M20" s="497"/>
      <c r="N20" s="497">
        <v>0</v>
      </c>
      <c r="O20" s="497">
        <v>0</v>
      </c>
      <c r="P20" s="497">
        <v>0</v>
      </c>
      <c r="Q20" s="497">
        <v>0</v>
      </c>
      <c r="R20" s="497">
        <v>0</v>
      </c>
      <c r="S20" s="497">
        <v>0</v>
      </c>
      <c r="T20" s="311">
        <v>0</v>
      </c>
      <c r="U20" s="311">
        <v>0</v>
      </c>
      <c r="V20" s="311"/>
      <c r="W20" s="306"/>
      <c r="X20" s="307"/>
    </row>
    <row r="21" spans="1:25" s="9" customFormat="1" ht="79.5" customHeight="1">
      <c r="A21" s="308" t="s">
        <v>149</v>
      </c>
      <c r="B21" s="354" t="s">
        <v>192</v>
      </c>
      <c r="C21" s="309"/>
      <c r="D21" s="309"/>
      <c r="E21" s="309"/>
      <c r="F21" s="310"/>
      <c r="G21" s="497">
        <v>215.041</v>
      </c>
      <c r="H21" s="497">
        <v>0</v>
      </c>
      <c r="I21" s="497">
        <v>0</v>
      </c>
      <c r="J21" s="497"/>
      <c r="K21" s="497"/>
      <c r="L21" s="497"/>
      <c r="M21" s="497"/>
      <c r="N21" s="497">
        <v>0</v>
      </c>
      <c r="O21" s="497">
        <v>0</v>
      </c>
      <c r="P21" s="497">
        <v>0</v>
      </c>
      <c r="Q21" s="497">
        <v>0</v>
      </c>
      <c r="R21" s="497">
        <v>0</v>
      </c>
      <c r="S21" s="497">
        <v>0</v>
      </c>
      <c r="T21" s="311">
        <v>0</v>
      </c>
      <c r="U21" s="311">
        <v>0</v>
      </c>
      <c r="V21" s="311"/>
      <c r="W21" s="306"/>
      <c r="X21" s="307"/>
    </row>
    <row r="22" spans="1:25" s="9" customFormat="1" ht="44.25" customHeight="1">
      <c r="A22" s="308" t="s">
        <v>148</v>
      </c>
      <c r="B22" s="354" t="s">
        <v>193</v>
      </c>
      <c r="C22" s="309"/>
      <c r="D22" s="309"/>
      <c r="E22" s="309"/>
      <c r="F22" s="312"/>
      <c r="G22" s="497">
        <v>215.041</v>
      </c>
      <c r="H22" s="497">
        <v>0</v>
      </c>
      <c r="I22" s="497">
        <v>0</v>
      </c>
      <c r="J22" s="497"/>
      <c r="K22" s="497"/>
      <c r="L22" s="497"/>
      <c r="M22" s="497"/>
      <c r="N22" s="497">
        <v>0</v>
      </c>
      <c r="O22" s="497">
        <v>0</v>
      </c>
      <c r="P22" s="497">
        <v>0</v>
      </c>
      <c r="Q22" s="497">
        <v>0</v>
      </c>
      <c r="R22" s="497">
        <v>0</v>
      </c>
      <c r="S22" s="497">
        <v>0</v>
      </c>
      <c r="T22" s="311">
        <v>0</v>
      </c>
      <c r="U22" s="311">
        <v>0</v>
      </c>
      <c r="V22" s="311"/>
      <c r="W22" s="306"/>
      <c r="X22" s="307"/>
    </row>
    <row r="23" spans="1:25" s="9" customFormat="1" ht="37.5" customHeight="1">
      <c r="A23" s="452" t="s">
        <v>148</v>
      </c>
      <c r="B23" s="65" t="s">
        <v>422</v>
      </c>
      <c r="C23" s="65" t="s">
        <v>373</v>
      </c>
      <c r="D23" s="143"/>
      <c r="E23" s="143"/>
      <c r="F23" s="313"/>
      <c r="G23" s="498">
        <v>10.257999999999999</v>
      </c>
      <c r="H23" s="499"/>
      <c r="I23" s="499"/>
      <c r="J23" s="499"/>
      <c r="K23" s="499"/>
      <c r="L23" s="499"/>
      <c r="M23" s="500"/>
      <c r="N23" s="500"/>
      <c r="O23" s="500"/>
      <c r="P23" s="500"/>
      <c r="Q23" s="500"/>
      <c r="R23" s="500"/>
      <c r="S23" s="501"/>
      <c r="T23" s="314"/>
      <c r="U23" s="314"/>
      <c r="V23" s="314"/>
      <c r="W23" s="19"/>
    </row>
    <row r="24" spans="1:25" s="9" customFormat="1" ht="112.5">
      <c r="A24" s="452" t="s">
        <v>148</v>
      </c>
      <c r="B24" s="65" t="s">
        <v>322</v>
      </c>
      <c r="C24" s="65" t="s">
        <v>374</v>
      </c>
      <c r="D24" s="144"/>
      <c r="E24" s="144"/>
      <c r="F24" s="314"/>
      <c r="G24" s="498">
        <v>19.599</v>
      </c>
      <c r="H24" s="499"/>
      <c r="I24" s="499"/>
      <c r="J24" s="499"/>
      <c r="K24" s="499"/>
      <c r="L24" s="499"/>
      <c r="M24" s="500"/>
      <c r="N24" s="500"/>
      <c r="O24" s="500"/>
      <c r="P24" s="500"/>
      <c r="Q24" s="500"/>
      <c r="R24" s="500"/>
      <c r="S24" s="501"/>
      <c r="T24" s="314"/>
      <c r="U24" s="314"/>
      <c r="V24" s="314"/>
      <c r="W24" s="19"/>
    </row>
    <row r="25" spans="1:25" s="9" customFormat="1" ht="37.5">
      <c r="A25" s="485" t="s">
        <v>148</v>
      </c>
      <c r="B25" s="65" t="s">
        <v>424</v>
      </c>
      <c r="C25" s="65" t="s">
        <v>419</v>
      </c>
      <c r="D25" s="144"/>
      <c r="E25" s="144"/>
      <c r="F25" s="314"/>
      <c r="G25" s="498">
        <v>9.9700000000000006</v>
      </c>
      <c r="H25" s="499"/>
      <c r="I25" s="499"/>
      <c r="J25" s="499"/>
      <c r="K25" s="499"/>
      <c r="L25" s="499"/>
      <c r="M25" s="500"/>
      <c r="N25" s="500"/>
      <c r="O25" s="500"/>
      <c r="P25" s="500"/>
      <c r="Q25" s="500"/>
      <c r="R25" s="500"/>
      <c r="S25" s="501"/>
      <c r="T25" s="314"/>
      <c r="U25" s="314"/>
      <c r="V25" s="314"/>
      <c r="W25" s="19"/>
    </row>
    <row r="26" spans="1:25" s="9" customFormat="1" ht="37.5">
      <c r="A26" s="452" t="s">
        <v>148</v>
      </c>
      <c r="B26" s="65" t="s">
        <v>418</v>
      </c>
      <c r="C26" s="65" t="s">
        <v>396</v>
      </c>
      <c r="D26" s="144"/>
      <c r="E26" s="144"/>
      <c r="F26" s="314"/>
      <c r="G26" s="498">
        <v>36.015000000000001</v>
      </c>
      <c r="H26" s="499"/>
      <c r="I26" s="499"/>
      <c r="J26" s="499"/>
      <c r="K26" s="499"/>
      <c r="L26" s="499"/>
      <c r="M26" s="500"/>
      <c r="N26" s="500"/>
      <c r="O26" s="500"/>
      <c r="P26" s="500"/>
      <c r="Q26" s="500"/>
      <c r="R26" s="500"/>
      <c r="S26" s="501"/>
      <c r="T26" s="314"/>
      <c r="U26" s="314"/>
      <c r="V26" s="314"/>
      <c r="W26" s="19"/>
    </row>
    <row r="27" spans="1:25" s="9" customFormat="1" ht="37.5">
      <c r="A27" s="452" t="s">
        <v>148</v>
      </c>
      <c r="B27" s="65" t="s">
        <v>323</v>
      </c>
      <c r="C27" s="65" t="s">
        <v>397</v>
      </c>
      <c r="D27" s="144"/>
      <c r="E27" s="144"/>
      <c r="F27" s="314"/>
      <c r="G27" s="498">
        <v>27.19</v>
      </c>
      <c r="H27" s="499"/>
      <c r="I27" s="499"/>
      <c r="J27" s="499"/>
      <c r="K27" s="499"/>
      <c r="L27" s="499"/>
      <c r="M27" s="500"/>
      <c r="N27" s="500"/>
      <c r="O27" s="500"/>
      <c r="P27" s="500"/>
      <c r="Q27" s="500"/>
      <c r="R27" s="500"/>
      <c r="S27" s="501"/>
      <c r="T27" s="314"/>
      <c r="U27" s="314"/>
      <c r="V27" s="314"/>
      <c r="W27" s="19"/>
    </row>
    <row r="28" spans="1:25" s="9" customFormat="1" ht="24" customHeight="1">
      <c r="A28" s="452" t="s">
        <v>148</v>
      </c>
      <c r="B28" s="65" t="s">
        <v>324</v>
      </c>
      <c r="C28" s="65" t="s">
        <v>375</v>
      </c>
      <c r="D28" s="144"/>
      <c r="E28" s="144"/>
      <c r="F28" s="314"/>
      <c r="G28" s="498">
        <v>4.9000000000000004</v>
      </c>
      <c r="H28" s="499"/>
      <c r="I28" s="499"/>
      <c r="J28" s="499"/>
      <c r="K28" s="499"/>
      <c r="L28" s="499"/>
      <c r="M28" s="500"/>
      <c r="N28" s="500"/>
      <c r="O28" s="500"/>
      <c r="P28" s="500"/>
      <c r="Q28" s="500"/>
      <c r="R28" s="500"/>
      <c r="S28" s="501"/>
      <c r="T28" s="314"/>
      <c r="U28" s="314"/>
      <c r="V28" s="314"/>
      <c r="W28" s="227"/>
    </row>
    <row r="29" spans="1:25" ht="45" customHeight="1">
      <c r="A29" s="452" t="s">
        <v>148</v>
      </c>
      <c r="B29" s="65" t="s">
        <v>325</v>
      </c>
      <c r="C29" s="65" t="s">
        <v>376</v>
      </c>
      <c r="D29" s="144"/>
      <c r="E29" s="144"/>
      <c r="F29" s="314"/>
      <c r="G29" s="498">
        <v>95.26</v>
      </c>
      <c r="H29" s="499"/>
      <c r="I29" s="499" t="s">
        <v>251</v>
      </c>
      <c r="J29" s="499"/>
      <c r="K29" s="499"/>
      <c r="L29" s="499"/>
      <c r="M29" s="500"/>
      <c r="N29" s="500"/>
      <c r="O29" s="500"/>
      <c r="P29" s="500"/>
      <c r="Q29" s="500"/>
      <c r="R29" s="500"/>
      <c r="S29" s="501"/>
      <c r="T29" s="314"/>
      <c r="U29" s="314"/>
      <c r="V29" s="314"/>
    </row>
    <row r="30" spans="1:25" ht="36" customHeight="1">
      <c r="A30" s="491" t="s">
        <v>148</v>
      </c>
      <c r="B30" s="65" t="s">
        <v>330</v>
      </c>
      <c r="C30" s="65" t="s">
        <v>381</v>
      </c>
      <c r="D30" s="144"/>
      <c r="E30" s="144"/>
      <c r="F30" s="314"/>
      <c r="G30" s="498">
        <v>11.849</v>
      </c>
      <c r="H30" s="499"/>
      <c r="I30" s="499" t="s">
        <v>251</v>
      </c>
      <c r="J30" s="499"/>
      <c r="K30" s="499"/>
      <c r="L30" s="499"/>
      <c r="M30" s="500"/>
      <c r="N30" s="500"/>
      <c r="O30" s="500"/>
      <c r="P30" s="500"/>
      <c r="Q30" s="500"/>
      <c r="R30" s="500"/>
      <c r="S30" s="501"/>
      <c r="T30" s="314"/>
      <c r="U30" s="314"/>
      <c r="V30" s="314"/>
    </row>
    <row r="31" spans="1:25" ht="46.5" customHeight="1">
      <c r="A31" s="308" t="s">
        <v>194</v>
      </c>
      <c r="B31" s="354" t="s">
        <v>195</v>
      </c>
      <c r="C31" s="275"/>
      <c r="D31" s="275"/>
      <c r="E31" s="275"/>
      <c r="F31" s="310"/>
      <c r="G31" s="502"/>
      <c r="H31" s="502">
        <v>0</v>
      </c>
      <c r="I31" s="502">
        <v>0</v>
      </c>
      <c r="J31" s="502"/>
      <c r="K31" s="502"/>
      <c r="L31" s="502">
        <v>0</v>
      </c>
      <c r="M31" s="502"/>
      <c r="N31" s="502">
        <v>0</v>
      </c>
      <c r="O31" s="502">
        <v>0</v>
      </c>
      <c r="P31" s="502"/>
      <c r="Q31" s="502">
        <v>0</v>
      </c>
      <c r="R31" s="502">
        <v>0</v>
      </c>
      <c r="S31" s="497">
        <v>19.542000000000002</v>
      </c>
      <c r="T31" s="275">
        <v>0</v>
      </c>
      <c r="U31" s="275">
        <v>0</v>
      </c>
      <c r="V31" s="275"/>
    </row>
    <row r="32" spans="1:25" ht="21.75" customHeight="1">
      <c r="A32" s="457" t="s">
        <v>194</v>
      </c>
      <c r="B32" s="458" t="s">
        <v>439</v>
      </c>
      <c r="C32" s="466" t="s">
        <v>390</v>
      </c>
      <c r="D32" s="403"/>
      <c r="E32" s="405">
        <v>2026</v>
      </c>
      <c r="F32" s="314"/>
      <c r="G32" s="503"/>
      <c r="H32" s="499"/>
      <c r="I32" s="499"/>
      <c r="J32" s="499"/>
      <c r="K32" s="499"/>
      <c r="L32" s="499"/>
      <c r="M32" s="500"/>
      <c r="N32" s="500"/>
      <c r="O32" s="500"/>
      <c r="P32" s="500"/>
      <c r="Q32" s="500"/>
      <c r="R32" s="500"/>
      <c r="S32" s="500">
        <v>6.7770000000000001</v>
      </c>
      <c r="T32" s="314"/>
      <c r="U32" s="314"/>
      <c r="V32" s="314"/>
    </row>
    <row r="33" spans="1:22" ht="37.5">
      <c r="A33" s="457" t="s">
        <v>194</v>
      </c>
      <c r="B33" s="458" t="s">
        <v>440</v>
      </c>
      <c r="C33" s="466" t="s">
        <v>391</v>
      </c>
      <c r="D33" s="403"/>
      <c r="E33" s="405">
        <v>2026</v>
      </c>
      <c r="F33" s="314"/>
      <c r="G33" s="503"/>
      <c r="H33" s="499"/>
      <c r="I33" s="499"/>
      <c r="J33" s="499"/>
      <c r="K33" s="499"/>
      <c r="L33" s="499"/>
      <c r="M33" s="500"/>
      <c r="N33" s="500"/>
      <c r="O33" s="500"/>
      <c r="P33" s="500"/>
      <c r="Q33" s="500"/>
      <c r="R33" s="500"/>
      <c r="S33" s="500">
        <v>3.0979999999999999</v>
      </c>
      <c r="T33" s="314"/>
      <c r="U33" s="314"/>
      <c r="V33" s="314"/>
    </row>
    <row r="34" spans="1:22" ht="37.5">
      <c r="A34" s="457" t="s">
        <v>194</v>
      </c>
      <c r="B34" s="458" t="s">
        <v>441</v>
      </c>
      <c r="C34" s="466" t="s">
        <v>392</v>
      </c>
      <c r="D34" s="403"/>
      <c r="E34" s="405">
        <v>2026</v>
      </c>
      <c r="F34" s="1"/>
      <c r="G34" s="503"/>
      <c r="H34" s="499"/>
      <c r="I34" s="499"/>
      <c r="J34" s="499"/>
      <c r="K34" s="499"/>
      <c r="L34" s="499"/>
      <c r="M34" s="500"/>
      <c r="N34" s="500"/>
      <c r="O34" s="500"/>
      <c r="P34" s="500"/>
      <c r="Q34" s="500"/>
      <c r="R34" s="500"/>
      <c r="S34" s="500">
        <v>2.0619999999999998</v>
      </c>
      <c r="T34" s="314"/>
      <c r="U34" s="314"/>
      <c r="V34" s="314"/>
    </row>
    <row r="35" spans="1:22" ht="26.25" customHeight="1">
      <c r="A35" s="457" t="s">
        <v>194</v>
      </c>
      <c r="B35" s="458" t="s">
        <v>442</v>
      </c>
      <c r="C35" s="466" t="s">
        <v>393</v>
      </c>
      <c r="D35" s="435"/>
      <c r="E35" s="405">
        <v>2026</v>
      </c>
      <c r="F35" s="1"/>
      <c r="G35" s="503"/>
      <c r="H35" s="499"/>
      <c r="I35" s="499"/>
      <c r="J35" s="499"/>
      <c r="K35" s="499"/>
      <c r="L35" s="499"/>
      <c r="M35" s="500"/>
      <c r="N35" s="500"/>
      <c r="O35" s="500"/>
      <c r="P35" s="500"/>
      <c r="Q35" s="500"/>
      <c r="R35" s="500"/>
      <c r="S35" s="500">
        <v>7.6050000000000004</v>
      </c>
      <c r="T35" s="314"/>
      <c r="U35" s="314"/>
      <c r="V35" s="314"/>
    </row>
    <row r="36" spans="1:22" ht="18.75">
      <c r="A36" s="407"/>
      <c r="B36" s="175"/>
      <c r="C36" s="408"/>
      <c r="D36" s="409"/>
      <c r="E36" s="406"/>
      <c r="F36" s="1"/>
      <c r="G36" s="113"/>
      <c r="H36" s="113"/>
      <c r="I36" s="113"/>
      <c r="J36" s="113"/>
      <c r="K36" s="28"/>
      <c r="L36" s="28"/>
    </row>
    <row r="37" spans="1:22" ht="18.75">
      <c r="A37" s="407"/>
      <c r="B37" s="175"/>
      <c r="C37" s="408"/>
      <c r="D37" s="409"/>
      <c r="E37" s="406"/>
      <c r="F37" s="1"/>
      <c r="G37" s="113"/>
      <c r="H37" s="113"/>
      <c r="I37" s="113"/>
      <c r="J37" s="113"/>
      <c r="K37" s="28"/>
      <c r="L37" s="28"/>
    </row>
    <row r="38" spans="1:22" ht="18.75">
      <c r="B38" s="44" t="s">
        <v>41</v>
      </c>
      <c r="C38" s="44"/>
      <c r="D38" s="29"/>
      <c r="E38" s="607"/>
      <c r="F38" s="608"/>
      <c r="G38" s="608"/>
      <c r="H38" s="607"/>
      <c r="I38" s="608"/>
      <c r="J38" s="607"/>
      <c r="K38" s="608"/>
      <c r="L38" s="608"/>
    </row>
    <row r="39" spans="1:22" ht="18.75">
      <c r="B39" s="44" t="s">
        <v>416</v>
      </c>
      <c r="C39" s="44"/>
      <c r="D39" s="22" t="s">
        <v>430</v>
      </c>
      <c r="E39" s="1"/>
      <c r="F39" s="1"/>
      <c r="G39" s="113"/>
      <c r="H39" s="113"/>
      <c r="I39" s="113"/>
      <c r="J39" s="113"/>
      <c r="K39" s="28"/>
      <c r="L39" s="28"/>
    </row>
    <row r="40" spans="1:22" ht="18.75">
      <c r="B40" s="44" t="s">
        <v>415</v>
      </c>
      <c r="C40" s="44"/>
      <c r="D40" s="323" t="s">
        <v>431</v>
      </c>
      <c r="E40" s="123"/>
      <c r="F40" s="123"/>
      <c r="G40" s="112"/>
      <c r="H40" s="112"/>
      <c r="I40" s="112"/>
      <c r="J40" s="112"/>
      <c r="K40" s="110"/>
      <c r="L40" s="110"/>
      <c r="M40" s="111"/>
      <c r="N40" s="147"/>
      <c r="O40" s="147"/>
    </row>
    <row r="41" spans="1:22" ht="18.75">
      <c r="B41" s="327" t="s">
        <v>43</v>
      </c>
      <c r="C41" s="44"/>
      <c r="D41" s="112" t="s">
        <v>432</v>
      </c>
      <c r="E41" s="123"/>
      <c r="F41" s="123"/>
      <c r="H41" s="148"/>
      <c r="I41" s="112"/>
      <c r="J41" s="148"/>
      <c r="K41" s="103"/>
      <c r="L41" s="103"/>
      <c r="M41" s="123"/>
      <c r="N41" s="123"/>
      <c r="O41" s="123"/>
    </row>
    <row r="42" spans="1:22" ht="18.75">
      <c r="B42" s="337" t="s">
        <v>42</v>
      </c>
      <c r="C42" s="158"/>
      <c r="D42" s="494" t="s">
        <v>302</v>
      </c>
      <c r="E42" s="123"/>
      <c r="F42" s="123"/>
      <c r="H42" s="148"/>
      <c r="I42" s="112"/>
      <c r="J42" s="148"/>
      <c r="K42" s="110"/>
      <c r="L42" s="110"/>
      <c r="M42" s="111"/>
      <c r="N42" s="111"/>
      <c r="O42" s="111"/>
      <c r="P42" s="362"/>
    </row>
    <row r="43" spans="1:22" ht="18.75">
      <c r="B43" s="327" t="s">
        <v>199</v>
      </c>
      <c r="C43" s="158"/>
      <c r="D43" s="158"/>
      <c r="E43" s="123"/>
      <c r="F43" s="123"/>
      <c r="G43" s="112"/>
      <c r="H43" s="148"/>
      <c r="I43" s="123"/>
      <c r="J43" s="148"/>
      <c r="K43" s="110"/>
      <c r="L43" s="110"/>
      <c r="M43" s="111"/>
      <c r="N43" s="111"/>
      <c r="O43" s="111"/>
    </row>
    <row r="44" spans="1:22" ht="18.75">
      <c r="C44" s="158"/>
      <c r="D44" s="158"/>
      <c r="E44" s="123"/>
      <c r="F44" s="123"/>
      <c r="G44" s="112"/>
      <c r="H44" s="148"/>
      <c r="I44" s="123"/>
      <c r="J44" s="148"/>
      <c r="K44" s="114"/>
      <c r="L44" s="114"/>
      <c r="M44" s="115"/>
      <c r="N44" s="115"/>
      <c r="O44" s="115"/>
    </row>
    <row r="45" spans="1:22" ht="18.75">
      <c r="C45" s="467"/>
      <c r="D45" s="123"/>
      <c r="E45" s="123"/>
      <c r="F45" s="123"/>
      <c r="G45" s="123"/>
      <c r="H45" s="148"/>
      <c r="I45" s="123"/>
      <c r="J45" s="148"/>
      <c r="K45" s="116"/>
      <c r="L45" s="116"/>
      <c r="M45" s="117"/>
      <c r="N45" s="117"/>
      <c r="O45" s="117"/>
    </row>
    <row r="46" spans="1:22" ht="18.75">
      <c r="B46" s="13"/>
      <c r="C46" s="13"/>
      <c r="D46" s="1"/>
      <c r="E46" s="1"/>
      <c r="F46" s="1"/>
      <c r="G46" s="113"/>
      <c r="H46" s="29"/>
      <c r="I46" s="113"/>
      <c r="J46" s="113"/>
      <c r="K46" s="30"/>
      <c r="L46" s="30"/>
    </row>
    <row r="47" spans="1:22" ht="18.75">
      <c r="B47" s="13"/>
      <c r="C47" s="13"/>
      <c r="D47" s="113"/>
      <c r="E47" s="113"/>
      <c r="F47" s="113"/>
      <c r="G47" s="113"/>
      <c r="H47" s="29"/>
      <c r="I47" s="22"/>
      <c r="J47" s="29"/>
      <c r="K47" s="22"/>
      <c r="L47" s="22"/>
      <c r="S47" s="158"/>
    </row>
    <row r="48" spans="1:22" ht="18.75">
      <c r="S48" s="315"/>
    </row>
    <row r="49" spans="2:19" ht="18.75">
      <c r="S49" s="315"/>
    </row>
    <row r="50" spans="2:19" ht="18.75">
      <c r="S50" s="316"/>
    </row>
    <row r="51" spans="2:19" ht="18.75">
      <c r="S51" s="158"/>
    </row>
    <row r="52" spans="2:19" ht="18.75">
      <c r="B52" s="327"/>
      <c r="C52" s="327"/>
      <c r="D52" s="326"/>
      <c r="E52" s="326" t="s">
        <v>200</v>
      </c>
      <c r="F52" s="326"/>
      <c r="H52" s="326"/>
      <c r="I52" s="329"/>
      <c r="J52" s="326"/>
      <c r="S52" s="158"/>
    </row>
    <row r="53" spans="2:19" ht="18.75">
      <c r="C53" s="327"/>
      <c r="D53" s="326"/>
      <c r="E53" s="336"/>
      <c r="F53" s="336"/>
      <c r="H53" s="329"/>
      <c r="I53" s="329"/>
      <c r="J53" s="329"/>
      <c r="S53" s="158"/>
    </row>
    <row r="54" spans="2:19" ht="18.75">
      <c r="C54" s="327"/>
      <c r="D54" s="327"/>
      <c r="E54" s="338"/>
      <c r="F54" s="338"/>
      <c r="H54" s="333"/>
      <c r="I54" s="333"/>
      <c r="J54" s="333"/>
    </row>
    <row r="55" spans="2:19" ht="18.75">
      <c r="C55" s="327"/>
      <c r="D55" s="326"/>
      <c r="E55" s="338"/>
      <c r="F55" s="338"/>
      <c r="G55" s="337"/>
      <c r="H55" s="334"/>
      <c r="I55" s="333"/>
      <c r="J55" s="334"/>
    </row>
    <row r="56" spans="2:19" ht="18.75">
      <c r="C56" s="335"/>
      <c r="D56" s="335"/>
      <c r="E56" s="338"/>
      <c r="F56" s="338"/>
      <c r="G56" s="337"/>
      <c r="H56" s="334"/>
      <c r="I56" s="333"/>
      <c r="J56" s="334"/>
    </row>
    <row r="57" spans="2:19" ht="18.75">
      <c r="B57" s="335"/>
      <c r="C57" s="335"/>
      <c r="D57" s="335"/>
      <c r="E57" s="331"/>
      <c r="F57" s="331"/>
      <c r="G57" s="335"/>
      <c r="H57" s="334"/>
      <c r="I57" s="331"/>
      <c r="J57" s="334"/>
    </row>
    <row r="58" spans="2:19" ht="18.75">
      <c r="B58" s="335"/>
      <c r="C58" s="335"/>
      <c r="D58" s="335"/>
      <c r="E58" s="331"/>
      <c r="F58" s="331"/>
      <c r="G58" s="333"/>
      <c r="H58" s="334"/>
      <c r="I58" s="331"/>
      <c r="J58" s="334"/>
    </row>
  </sheetData>
  <mergeCells count="18">
    <mergeCell ref="E38:G38"/>
    <mergeCell ref="H38:I38"/>
    <mergeCell ref="J38:L38"/>
    <mergeCell ref="J15:L15"/>
    <mergeCell ref="M15:O15"/>
    <mergeCell ref="P15:R16"/>
    <mergeCell ref="V15:W16"/>
    <mergeCell ref="M16:N16"/>
    <mergeCell ref="A8:W8"/>
    <mergeCell ref="A9:W9"/>
    <mergeCell ref="A10:W10"/>
    <mergeCell ref="A12:W12"/>
    <mergeCell ref="A13:W13"/>
    <mergeCell ref="A14:A16"/>
    <mergeCell ref="B14:B16"/>
    <mergeCell ref="C14:C16"/>
    <mergeCell ref="D14:W14"/>
    <mergeCell ref="D15:D16"/>
  </mergeCells>
  <pageMargins left="0.98425196850393704" right="0.39370078740157483" top="0.78740157480314965" bottom="0.78740157480314965" header="0.31496062992125984" footer="0.31496062992125984"/>
  <pageSetup paperSize="8" scale="35" firstPageNumber="8" orientation="landscape" useFirstPageNumber="1" r:id="rId1"/>
  <headerFooter alignWithMargins="0">
    <oddHeader>&amp;C&amp;"Times New Roman,обычный"&amp;14&amp;P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view="pageBreakPreview" zoomScale="70" zoomScaleNormal="73" zoomScaleSheetLayoutView="70" workbookViewId="0">
      <selection activeCell="J25" sqref="J25"/>
    </sheetView>
  </sheetViews>
  <sheetFormatPr defaultColWidth="9.140625" defaultRowHeight="12"/>
  <cols>
    <col min="1" max="1" width="11.140625" style="10" customWidth="1"/>
    <col min="2" max="2" width="45.7109375" style="10" customWidth="1"/>
    <col min="3" max="3" width="32.7109375" style="10" customWidth="1"/>
    <col min="4" max="4" width="20.7109375" style="10" customWidth="1"/>
    <col min="5" max="5" width="38.85546875" style="10" customWidth="1"/>
    <col min="6" max="8" width="22.28515625" style="10" customWidth="1"/>
    <col min="9" max="9" width="36.28515625" style="10" customWidth="1"/>
    <col min="10" max="10" width="35.5703125" style="10" customWidth="1"/>
    <col min="11" max="11" width="22.7109375" style="10" customWidth="1"/>
    <col min="12" max="16384" width="9.140625" style="10"/>
  </cols>
  <sheetData>
    <row r="1" spans="1:24" ht="18.75">
      <c r="J1" s="22" t="s">
        <v>170</v>
      </c>
    </row>
    <row r="2" spans="1:24" ht="18.75">
      <c r="J2" s="22" t="s">
        <v>316</v>
      </c>
    </row>
    <row r="3" spans="1:24" ht="18.75">
      <c r="J3" s="22" t="s">
        <v>220</v>
      </c>
    </row>
    <row r="4" spans="1:24" ht="18.75">
      <c r="J4" s="22"/>
    </row>
    <row r="5" spans="1:24" ht="18.75">
      <c r="J5" s="22"/>
    </row>
    <row r="7" spans="1:24" ht="15.75" customHeight="1">
      <c r="E7" s="374"/>
      <c r="F7" s="592"/>
      <c r="G7" s="592"/>
      <c r="H7" s="592"/>
      <c r="I7" s="592"/>
      <c r="J7" s="592"/>
      <c r="K7" s="592"/>
    </row>
    <row r="8" spans="1:24" ht="18.75">
      <c r="A8" s="618" t="s">
        <v>0</v>
      </c>
      <c r="B8" s="618"/>
      <c r="C8" s="618"/>
      <c r="D8" s="618"/>
      <c r="E8" s="618"/>
      <c r="F8" s="618"/>
      <c r="G8" s="618"/>
      <c r="H8" s="618"/>
      <c r="I8" s="618"/>
      <c r="J8" s="618"/>
      <c r="K8" s="618"/>
    </row>
    <row r="9" spans="1:24" ht="18.75">
      <c r="A9" s="618" t="s">
        <v>52</v>
      </c>
      <c r="B9" s="618"/>
      <c r="C9" s="618"/>
      <c r="D9" s="618"/>
      <c r="E9" s="618"/>
      <c r="F9" s="618"/>
      <c r="G9" s="618"/>
      <c r="H9" s="618"/>
      <c r="I9" s="618"/>
      <c r="J9" s="618"/>
      <c r="K9" s="618"/>
    </row>
    <row r="10" spans="1:24" ht="18.75">
      <c r="A10" s="619" t="s">
        <v>338</v>
      </c>
      <c r="B10" s="619"/>
      <c r="C10" s="619"/>
      <c r="D10" s="619"/>
      <c r="E10" s="619"/>
      <c r="F10" s="619"/>
      <c r="G10" s="619"/>
      <c r="H10" s="619"/>
      <c r="I10" s="619"/>
      <c r="J10" s="619"/>
      <c r="K10" s="619"/>
    </row>
    <row r="11" spans="1:24" ht="15.75" customHeight="1">
      <c r="A11" s="375"/>
      <c r="B11" s="375"/>
      <c r="C11" s="375"/>
      <c r="D11" s="375"/>
      <c r="E11" s="375"/>
      <c r="F11" s="375"/>
      <c r="G11" s="375"/>
    </row>
    <row r="12" spans="1:24" ht="21.75" customHeight="1">
      <c r="A12" s="585" t="s">
        <v>203</v>
      </c>
      <c r="B12" s="585"/>
      <c r="C12" s="585"/>
      <c r="D12" s="585"/>
      <c r="E12" s="585"/>
      <c r="F12" s="585"/>
      <c r="G12" s="585"/>
      <c r="H12" s="585"/>
      <c r="I12" s="585"/>
      <c r="J12" s="585"/>
      <c r="K12" s="585"/>
    </row>
    <row r="13" spans="1:24" s="376" customFormat="1" ht="15.75" customHeight="1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s="377" customFormat="1" ht="33.75" customHeight="1">
      <c r="A14" s="613" t="s">
        <v>2</v>
      </c>
      <c r="B14" s="613" t="s">
        <v>26</v>
      </c>
      <c r="C14" s="613" t="s">
        <v>317</v>
      </c>
      <c r="D14" s="613" t="s">
        <v>51</v>
      </c>
      <c r="E14" s="613"/>
      <c r="F14" s="613"/>
      <c r="G14" s="613"/>
      <c r="H14" s="613"/>
      <c r="I14" s="613"/>
      <c r="J14" s="613"/>
      <c r="K14" s="613"/>
    </row>
    <row r="15" spans="1:24" ht="119.25" customHeight="1">
      <c r="A15" s="613"/>
      <c r="B15" s="613"/>
      <c r="C15" s="613"/>
      <c r="D15" s="613" t="s">
        <v>50</v>
      </c>
      <c r="E15" s="378" t="s">
        <v>49</v>
      </c>
      <c r="F15" s="616" t="s">
        <v>48</v>
      </c>
      <c r="G15" s="617"/>
      <c r="H15" s="379" t="s">
        <v>47</v>
      </c>
      <c r="I15" s="380" t="s">
        <v>46</v>
      </c>
      <c r="J15" s="381" t="s">
        <v>45</v>
      </c>
      <c r="K15" s="614" t="s">
        <v>44</v>
      </c>
    </row>
    <row r="16" spans="1:24" ht="132" customHeight="1">
      <c r="A16" s="613"/>
      <c r="B16" s="613"/>
      <c r="C16" s="613"/>
      <c r="D16" s="613"/>
      <c r="E16" s="378" t="s">
        <v>202</v>
      </c>
      <c r="F16" s="382" t="s">
        <v>314</v>
      </c>
      <c r="G16" s="382" t="s">
        <v>312</v>
      </c>
      <c r="H16" s="382" t="s">
        <v>313</v>
      </c>
      <c r="I16" s="378" t="s">
        <v>202</v>
      </c>
      <c r="J16" s="378" t="s">
        <v>202</v>
      </c>
      <c r="K16" s="615"/>
    </row>
    <row r="17" spans="1:12" ht="9" hidden="1" customHeight="1">
      <c r="A17" s="613"/>
      <c r="B17" s="613"/>
      <c r="C17" s="613"/>
      <c r="D17" s="383" t="s">
        <v>38</v>
      </c>
      <c r="E17" s="383" t="s">
        <v>38</v>
      </c>
      <c r="F17" s="384" t="s">
        <v>311</v>
      </c>
      <c r="G17" s="384" t="s">
        <v>236</v>
      </c>
      <c r="H17" s="383" t="s">
        <v>38</v>
      </c>
      <c r="I17" s="383" t="s">
        <v>38</v>
      </c>
      <c r="J17" s="383" t="s">
        <v>38</v>
      </c>
      <c r="K17" s="383" t="s">
        <v>38</v>
      </c>
    </row>
    <row r="18" spans="1:12" s="375" customFormat="1" ht="15.75">
      <c r="A18" s="385">
        <v>1</v>
      </c>
      <c r="B18" s="385">
        <v>2</v>
      </c>
      <c r="C18" s="385">
        <v>3</v>
      </c>
      <c r="D18" s="384" t="s">
        <v>162</v>
      </c>
      <c r="E18" s="384" t="s">
        <v>80</v>
      </c>
      <c r="F18" s="384" t="s">
        <v>311</v>
      </c>
      <c r="G18" s="384" t="s">
        <v>236</v>
      </c>
      <c r="H18" s="384" t="s">
        <v>78</v>
      </c>
      <c r="I18" s="384" t="s">
        <v>77</v>
      </c>
      <c r="J18" s="384" t="s">
        <v>76</v>
      </c>
      <c r="K18" s="384" t="s">
        <v>75</v>
      </c>
    </row>
    <row r="19" spans="1:12" ht="18.75">
      <c r="A19" s="386"/>
      <c r="B19" s="468" t="s">
        <v>179</v>
      </c>
      <c r="C19" s="386"/>
      <c r="D19" s="387"/>
      <c r="E19" s="497">
        <v>216.48199999999997</v>
      </c>
      <c r="F19" s="512">
        <v>3.7307285958871343</v>
      </c>
      <c r="G19" s="512">
        <v>2.9699430923913051</v>
      </c>
      <c r="H19" s="512">
        <v>1</v>
      </c>
      <c r="I19" s="497">
        <v>0</v>
      </c>
      <c r="J19" s="513">
        <v>0</v>
      </c>
      <c r="K19" s="388"/>
      <c r="L19" s="423"/>
    </row>
    <row r="20" spans="1:12" ht="18.75">
      <c r="A20" s="389" t="s">
        <v>53</v>
      </c>
      <c r="B20" s="468" t="s">
        <v>169</v>
      </c>
      <c r="C20" s="390"/>
      <c r="D20" s="387"/>
      <c r="E20" s="497">
        <v>216.48199999999997</v>
      </c>
      <c r="F20" s="512"/>
      <c r="G20" s="512"/>
      <c r="H20" s="512"/>
      <c r="I20" s="497">
        <v>0</v>
      </c>
      <c r="J20" s="513">
        <v>0</v>
      </c>
      <c r="K20" s="388"/>
    </row>
    <row r="21" spans="1:12" ht="47.25">
      <c r="A21" s="389" t="s">
        <v>151</v>
      </c>
      <c r="B21" s="468" t="s">
        <v>191</v>
      </c>
      <c r="C21" s="390"/>
      <c r="D21" s="387"/>
      <c r="E21" s="497">
        <v>216.48199999999997</v>
      </c>
      <c r="F21" s="512"/>
      <c r="G21" s="512"/>
      <c r="H21" s="512"/>
      <c r="I21" s="497">
        <v>0</v>
      </c>
      <c r="J21" s="513"/>
      <c r="K21" s="388"/>
    </row>
    <row r="22" spans="1:12" ht="78.75">
      <c r="A22" s="389" t="s">
        <v>149</v>
      </c>
      <c r="B22" s="468" t="s">
        <v>192</v>
      </c>
      <c r="C22" s="390"/>
      <c r="D22" s="387"/>
      <c r="E22" s="497">
        <v>216.48199999999997</v>
      </c>
      <c r="F22" s="512"/>
      <c r="G22" s="512"/>
      <c r="H22" s="512"/>
      <c r="I22" s="497">
        <v>0</v>
      </c>
      <c r="J22" s="513"/>
      <c r="K22" s="388"/>
    </row>
    <row r="23" spans="1:12" ht="31.5">
      <c r="A23" s="389" t="s">
        <v>148</v>
      </c>
      <c r="B23" s="468" t="s">
        <v>193</v>
      </c>
      <c r="C23" s="390"/>
      <c r="D23" s="387"/>
      <c r="E23" s="497">
        <v>216.48199999999997</v>
      </c>
      <c r="F23" s="512"/>
      <c r="G23" s="512"/>
      <c r="H23" s="512"/>
      <c r="I23" s="497">
        <v>0</v>
      </c>
      <c r="J23" s="513"/>
      <c r="K23" s="388"/>
    </row>
    <row r="24" spans="1:12" ht="59.25" customHeight="1">
      <c r="A24" s="66" t="s">
        <v>148</v>
      </c>
      <c r="B24" s="64" t="s">
        <v>422</v>
      </c>
      <c r="C24" s="441" t="s">
        <v>373</v>
      </c>
      <c r="D24" s="387"/>
      <c r="E24" s="514">
        <v>9.6590000000000007</v>
      </c>
      <c r="F24" s="512"/>
      <c r="G24" s="512"/>
      <c r="H24" s="512"/>
      <c r="I24" s="497"/>
      <c r="J24" s="513"/>
      <c r="K24" s="388"/>
    </row>
    <row r="25" spans="1:12" ht="37.5">
      <c r="A25" s="66" t="s">
        <v>148</v>
      </c>
      <c r="B25" s="64" t="s">
        <v>326</v>
      </c>
      <c r="C25" s="441" t="s">
        <v>377</v>
      </c>
      <c r="D25" s="387"/>
      <c r="E25" s="514">
        <v>60.408999999999999</v>
      </c>
      <c r="F25" s="515"/>
      <c r="G25" s="515"/>
      <c r="H25" s="515"/>
      <c r="I25" s="514"/>
      <c r="J25" s="515"/>
      <c r="K25" s="391"/>
    </row>
    <row r="26" spans="1:12" ht="37.5">
      <c r="A26" s="66" t="s">
        <v>148</v>
      </c>
      <c r="B26" s="64" t="s">
        <v>329</v>
      </c>
      <c r="C26" s="441" t="s">
        <v>380</v>
      </c>
      <c r="D26" s="387"/>
      <c r="E26" s="514">
        <v>65.543000000000006</v>
      </c>
      <c r="F26" s="515"/>
      <c r="G26" s="515"/>
      <c r="H26" s="515"/>
      <c r="I26" s="514"/>
      <c r="J26" s="515"/>
      <c r="K26" s="391"/>
    </row>
    <row r="27" spans="1:12" ht="37.5">
      <c r="A27" s="66" t="s">
        <v>148</v>
      </c>
      <c r="B27" s="64" t="s">
        <v>327</v>
      </c>
      <c r="C27" s="441" t="s">
        <v>378</v>
      </c>
      <c r="D27" s="387"/>
      <c r="E27" s="514">
        <v>80.870999999999995</v>
      </c>
      <c r="F27" s="515"/>
      <c r="G27" s="515"/>
      <c r="H27" s="515"/>
      <c r="I27" s="514"/>
      <c r="J27" s="515"/>
      <c r="K27" s="391"/>
    </row>
    <row r="28" spans="1:12" ht="31.5">
      <c r="A28" s="230" t="s">
        <v>194</v>
      </c>
      <c r="B28" s="468" t="s">
        <v>195</v>
      </c>
      <c r="C28" s="389"/>
      <c r="D28" s="387"/>
      <c r="E28" s="512"/>
      <c r="F28" s="513"/>
      <c r="G28" s="513"/>
      <c r="H28" s="513"/>
      <c r="I28" s="512"/>
      <c r="J28" s="513">
        <v>0</v>
      </c>
      <c r="K28" s="386"/>
    </row>
    <row r="29" spans="1:12" ht="18.75">
      <c r="A29" s="120"/>
      <c r="B29" s="371"/>
      <c r="C29" s="372"/>
      <c r="D29" s="387"/>
      <c r="E29" s="514"/>
      <c r="F29" s="515"/>
      <c r="G29" s="515"/>
      <c r="H29" s="515"/>
      <c r="I29" s="514"/>
      <c r="J29" s="515"/>
      <c r="K29" s="391"/>
    </row>
    <row r="31" spans="1:12" ht="18.75" customHeight="1">
      <c r="B31" s="611" t="s">
        <v>41</v>
      </c>
      <c r="C31" s="612"/>
      <c r="D31" s="612"/>
      <c r="E31" s="36"/>
    </row>
    <row r="32" spans="1:12" ht="18.75" customHeight="1">
      <c r="B32" s="47" t="s">
        <v>43</v>
      </c>
      <c r="C32" s="47" t="s">
        <v>428</v>
      </c>
      <c r="D32" s="4"/>
      <c r="E32" s="36"/>
    </row>
    <row r="33" spans="2:10" ht="18.75" customHeight="1">
      <c r="B33" s="47" t="s">
        <v>42</v>
      </c>
      <c r="C33" s="47" t="s">
        <v>431</v>
      </c>
      <c r="D33" s="4"/>
      <c r="E33" s="392"/>
    </row>
    <row r="34" spans="2:10" ht="18.75" customHeight="1">
      <c r="B34" s="47" t="s">
        <v>432</v>
      </c>
      <c r="C34" s="47"/>
      <c r="D34" s="1"/>
      <c r="E34" s="392"/>
      <c r="J34" s="343"/>
    </row>
    <row r="35" spans="2:10" ht="15.75">
      <c r="C35" s="4"/>
      <c r="D35" s="4"/>
      <c r="J35" s="393"/>
    </row>
    <row r="37" spans="2:10">
      <c r="H37" s="393"/>
    </row>
    <row r="38" spans="2:10">
      <c r="H38" s="393"/>
    </row>
    <row r="40" spans="2:10" ht="18.75">
      <c r="B40" s="589"/>
      <c r="C40" s="590"/>
      <c r="D40" s="590"/>
      <c r="E40" s="326"/>
    </row>
    <row r="41" spans="2:10" ht="18.75">
      <c r="B41" s="327"/>
      <c r="C41" s="324"/>
      <c r="D41" s="324"/>
      <c r="E41" s="373"/>
    </row>
    <row r="42" spans="2:10" ht="18.75">
      <c r="B42" s="327"/>
      <c r="C42" s="324"/>
      <c r="D42" s="324"/>
      <c r="E42" s="326"/>
    </row>
    <row r="43" spans="2:10" ht="18.75">
      <c r="B43" s="327"/>
      <c r="C43" s="323"/>
      <c r="D43" s="323"/>
      <c r="E43" s="394"/>
    </row>
    <row r="47" spans="2:10">
      <c r="J47" s="393"/>
    </row>
  </sheetData>
  <mergeCells count="15">
    <mergeCell ref="F7:K7"/>
    <mergeCell ref="A8:K8"/>
    <mergeCell ref="A9:K9"/>
    <mergeCell ref="A10:K10"/>
    <mergeCell ref="A12:K12"/>
    <mergeCell ref="B40:D40"/>
    <mergeCell ref="A13:K13"/>
    <mergeCell ref="B31:D31"/>
    <mergeCell ref="A14:A17"/>
    <mergeCell ref="B14:B17"/>
    <mergeCell ref="C14:C17"/>
    <mergeCell ref="D14:K14"/>
    <mergeCell ref="D15:D16"/>
    <mergeCell ref="K15:K16"/>
    <mergeCell ref="F15:G15"/>
  </mergeCells>
  <printOptions horizontalCentered="1"/>
  <pageMargins left="0.39370078740157483" right="0.39370078740157483" top="1.1811023622047245" bottom="0.39370078740157483" header="0" footer="0"/>
  <pageSetup paperSize="9" scale="4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zoomScale="73" zoomScaleNormal="73" zoomScaleSheetLayoutView="83" workbookViewId="0">
      <selection activeCell="J25" sqref="J25"/>
    </sheetView>
  </sheetViews>
  <sheetFormatPr defaultColWidth="9.140625" defaultRowHeight="12"/>
  <cols>
    <col min="1" max="1" width="11.140625" style="31" customWidth="1"/>
    <col min="2" max="2" width="45.7109375" style="31" customWidth="1"/>
    <col min="3" max="3" width="32.7109375" style="31" customWidth="1"/>
    <col min="4" max="4" width="20.7109375" style="31" customWidth="1"/>
    <col min="5" max="5" width="38.85546875" style="31" customWidth="1"/>
    <col min="6" max="8" width="22.28515625" style="31" customWidth="1"/>
    <col min="9" max="9" width="20.28515625" style="31" customWidth="1"/>
    <col min="10" max="10" width="38.7109375" style="31" customWidth="1"/>
    <col min="11" max="11" width="22.7109375" style="31" customWidth="1"/>
    <col min="12" max="16384" width="9.140625" style="31"/>
  </cols>
  <sheetData>
    <row r="1" spans="1:24" ht="18.75">
      <c r="J1" s="22" t="s">
        <v>170</v>
      </c>
    </row>
    <row r="2" spans="1:24" ht="18.75">
      <c r="J2" s="22" t="s">
        <v>316</v>
      </c>
    </row>
    <row r="3" spans="1:24" ht="18.75">
      <c r="J3" s="22" t="s">
        <v>220</v>
      </c>
    </row>
    <row r="4" spans="1:24" ht="18.75">
      <c r="J4" s="22"/>
    </row>
    <row r="5" spans="1:24" ht="18.75">
      <c r="J5" s="22"/>
    </row>
    <row r="7" spans="1:24" ht="15.75" customHeight="1">
      <c r="E7" s="33"/>
      <c r="F7" s="592"/>
      <c r="G7" s="592"/>
      <c r="H7" s="592"/>
      <c r="I7" s="592"/>
      <c r="J7" s="592"/>
      <c r="K7" s="592"/>
    </row>
    <row r="8" spans="1:24" ht="18.75">
      <c r="A8" s="593" t="s">
        <v>0</v>
      </c>
      <c r="B8" s="593"/>
      <c r="C8" s="593"/>
      <c r="D8" s="593"/>
      <c r="E8" s="593"/>
      <c r="F8" s="593"/>
      <c r="G8" s="593"/>
      <c r="H8" s="593"/>
      <c r="I8" s="593"/>
      <c r="J8" s="593"/>
      <c r="K8" s="593"/>
    </row>
    <row r="9" spans="1:24" ht="18.75">
      <c r="A9" s="593" t="s">
        <v>52</v>
      </c>
      <c r="B9" s="593"/>
      <c r="C9" s="593"/>
      <c r="D9" s="593"/>
      <c r="E9" s="593"/>
      <c r="F9" s="593"/>
      <c r="G9" s="593"/>
      <c r="H9" s="593"/>
      <c r="I9" s="593"/>
      <c r="J9" s="593"/>
      <c r="K9" s="593"/>
    </row>
    <row r="10" spans="1:24" ht="18.75">
      <c r="A10" s="594" t="s">
        <v>425</v>
      </c>
      <c r="B10" s="594"/>
      <c r="C10" s="594"/>
      <c r="D10" s="594"/>
      <c r="E10" s="594"/>
      <c r="F10" s="594"/>
      <c r="G10" s="594"/>
      <c r="H10" s="594"/>
      <c r="I10" s="594"/>
      <c r="J10" s="594"/>
      <c r="K10" s="594"/>
    </row>
    <row r="11" spans="1:24" ht="15.75" customHeight="1">
      <c r="A11" s="9"/>
      <c r="B11" s="9"/>
      <c r="C11" s="9"/>
      <c r="D11" s="9"/>
      <c r="E11" s="9"/>
      <c r="F11" s="9"/>
      <c r="G11" s="9"/>
    </row>
    <row r="12" spans="1:24" ht="21.75" customHeight="1">
      <c r="A12" s="577" t="s">
        <v>203</v>
      </c>
      <c r="B12" s="577"/>
      <c r="C12" s="577"/>
      <c r="D12" s="577"/>
      <c r="E12" s="577"/>
      <c r="F12" s="577"/>
      <c r="G12" s="577"/>
      <c r="H12" s="577"/>
      <c r="I12" s="577"/>
      <c r="J12" s="577"/>
      <c r="K12" s="577"/>
    </row>
    <row r="13" spans="1:24" s="12" customFormat="1" ht="15.75" customHeight="1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s="11" customFormat="1" ht="33.75" customHeight="1">
      <c r="A14" s="595" t="s">
        <v>2</v>
      </c>
      <c r="B14" s="595" t="s">
        <v>26</v>
      </c>
      <c r="C14" s="595" t="s">
        <v>27</v>
      </c>
      <c r="D14" s="595" t="s">
        <v>51</v>
      </c>
      <c r="E14" s="595"/>
      <c r="F14" s="595"/>
      <c r="G14" s="595"/>
      <c r="H14" s="595"/>
      <c r="I14" s="595"/>
      <c r="J14" s="595"/>
      <c r="K14" s="595"/>
    </row>
    <row r="15" spans="1:24" ht="120.75" customHeight="1">
      <c r="A15" s="595"/>
      <c r="B15" s="595"/>
      <c r="C15" s="595"/>
      <c r="D15" s="620" t="s">
        <v>50</v>
      </c>
      <c r="E15" s="185" t="s">
        <v>49</v>
      </c>
      <c r="F15" s="596" t="s">
        <v>48</v>
      </c>
      <c r="G15" s="598"/>
      <c r="H15" s="368" t="s">
        <v>47</v>
      </c>
      <c r="I15" s="620" t="s">
        <v>46</v>
      </c>
      <c r="J15" s="134" t="s">
        <v>45</v>
      </c>
      <c r="K15" s="599" t="s">
        <v>44</v>
      </c>
    </row>
    <row r="16" spans="1:24" s="10" customFormat="1" ht="123" customHeight="1">
      <c r="A16" s="595"/>
      <c r="B16" s="595"/>
      <c r="C16" s="595"/>
      <c r="D16" s="620"/>
      <c r="E16" s="185" t="s">
        <v>201</v>
      </c>
      <c r="F16" s="366" t="s">
        <v>314</v>
      </c>
      <c r="G16" s="366" t="s">
        <v>312</v>
      </c>
      <c r="H16" s="366" t="s">
        <v>313</v>
      </c>
      <c r="I16" s="620"/>
      <c r="J16" s="185" t="s">
        <v>202</v>
      </c>
      <c r="K16" s="600"/>
    </row>
    <row r="17" spans="1:12" ht="96.75" hidden="1" customHeight="1">
      <c r="A17" s="595"/>
      <c r="B17" s="595"/>
      <c r="C17" s="595"/>
      <c r="D17" s="17" t="s">
        <v>38</v>
      </c>
      <c r="E17" s="17" t="s">
        <v>38</v>
      </c>
      <c r="F17" s="19" t="s">
        <v>311</v>
      </c>
      <c r="G17" s="19" t="s">
        <v>236</v>
      </c>
      <c r="H17" s="17" t="s">
        <v>38</v>
      </c>
      <c r="I17" s="17" t="s">
        <v>38</v>
      </c>
      <c r="J17" s="17" t="s">
        <v>38</v>
      </c>
      <c r="K17" s="17" t="s">
        <v>38</v>
      </c>
    </row>
    <row r="18" spans="1:12" s="9" customFormat="1" ht="15.75">
      <c r="A18" s="18">
        <v>1</v>
      </c>
      <c r="B18" s="18">
        <v>2</v>
      </c>
      <c r="C18" s="18">
        <v>3</v>
      </c>
      <c r="D18" s="19" t="s">
        <v>162</v>
      </c>
      <c r="E18" s="19" t="s">
        <v>80</v>
      </c>
      <c r="F18" s="19" t="s">
        <v>311</v>
      </c>
      <c r="G18" s="19" t="s">
        <v>236</v>
      </c>
      <c r="H18" s="19" t="s">
        <v>78</v>
      </c>
      <c r="I18" s="19" t="s">
        <v>77</v>
      </c>
      <c r="J18" s="19" t="s">
        <v>76</v>
      </c>
      <c r="K18" s="19" t="s">
        <v>75</v>
      </c>
    </row>
    <row r="19" spans="1:12" ht="18.75">
      <c r="A19" s="277"/>
      <c r="B19" s="235" t="s">
        <v>179</v>
      </c>
      <c r="C19" s="277"/>
      <c r="D19" s="318"/>
      <c r="E19" s="497">
        <v>215.01299999999998</v>
      </c>
      <c r="F19" s="516">
        <v>3.6747676669488274</v>
      </c>
      <c r="G19" s="516">
        <v>2.9253939460054355</v>
      </c>
      <c r="H19" s="516">
        <v>1</v>
      </c>
      <c r="I19" s="497">
        <v>0</v>
      </c>
      <c r="J19" s="517">
        <v>0</v>
      </c>
      <c r="K19" s="312"/>
      <c r="L19" s="424"/>
    </row>
    <row r="20" spans="1:12" ht="18.75">
      <c r="A20" s="276" t="s">
        <v>53</v>
      </c>
      <c r="B20" s="235" t="s">
        <v>169</v>
      </c>
      <c r="C20" s="317"/>
      <c r="D20" s="318"/>
      <c r="E20" s="497">
        <v>215.01299999999998</v>
      </c>
      <c r="F20" s="517"/>
      <c r="G20" s="517"/>
      <c r="H20" s="517"/>
      <c r="I20" s="497">
        <v>0</v>
      </c>
      <c r="J20" s="517">
        <v>0</v>
      </c>
      <c r="K20" s="312"/>
    </row>
    <row r="21" spans="1:12" ht="47.25">
      <c r="A21" s="276" t="s">
        <v>151</v>
      </c>
      <c r="B21" s="235" t="s">
        <v>191</v>
      </c>
      <c r="C21" s="317"/>
      <c r="D21" s="318"/>
      <c r="E21" s="497">
        <v>215.01299999999998</v>
      </c>
      <c r="F21" s="517"/>
      <c r="G21" s="517"/>
      <c r="H21" s="517"/>
      <c r="I21" s="497">
        <v>0</v>
      </c>
      <c r="J21" s="517">
        <v>0</v>
      </c>
      <c r="K21" s="312"/>
    </row>
    <row r="22" spans="1:12" ht="78.75">
      <c r="A22" s="276" t="s">
        <v>149</v>
      </c>
      <c r="B22" s="235" t="s">
        <v>192</v>
      </c>
      <c r="C22" s="317"/>
      <c r="D22" s="318"/>
      <c r="E22" s="497">
        <v>215.01299999999998</v>
      </c>
      <c r="F22" s="517"/>
      <c r="G22" s="517"/>
      <c r="H22" s="517"/>
      <c r="I22" s="497">
        <v>0</v>
      </c>
      <c r="J22" s="517">
        <v>0</v>
      </c>
      <c r="K22" s="312"/>
    </row>
    <row r="23" spans="1:12" ht="31.5">
      <c r="A23" s="276" t="s">
        <v>148</v>
      </c>
      <c r="B23" s="235" t="s">
        <v>193</v>
      </c>
      <c r="C23" s="455"/>
      <c r="D23" s="318"/>
      <c r="E23" s="497">
        <v>215.01299999999998</v>
      </c>
      <c r="F23" s="517"/>
      <c r="G23" s="517"/>
      <c r="H23" s="517"/>
      <c r="I23" s="497">
        <v>0</v>
      </c>
      <c r="J23" s="517">
        <v>0</v>
      </c>
      <c r="K23" s="312"/>
    </row>
    <row r="24" spans="1:12" ht="57" customHeight="1">
      <c r="A24" s="452" t="s">
        <v>148</v>
      </c>
      <c r="B24" s="65" t="s">
        <v>422</v>
      </c>
      <c r="C24" s="441" t="s">
        <v>373</v>
      </c>
      <c r="D24" s="318"/>
      <c r="E24" s="498">
        <v>10.23</v>
      </c>
      <c r="F24" s="517"/>
      <c r="G24" s="517"/>
      <c r="H24" s="517"/>
      <c r="I24" s="497"/>
      <c r="J24" s="517"/>
      <c r="K24" s="312"/>
    </row>
    <row r="25" spans="1:12" ht="37.5">
      <c r="A25" s="452" t="s">
        <v>148</v>
      </c>
      <c r="B25" s="65" t="s">
        <v>327</v>
      </c>
      <c r="C25" s="441" t="s">
        <v>378</v>
      </c>
      <c r="D25" s="319"/>
      <c r="E25" s="498">
        <v>48.082000000000001</v>
      </c>
      <c r="F25" s="518"/>
      <c r="G25" s="518"/>
      <c r="H25" s="518"/>
      <c r="I25" s="518"/>
      <c r="J25" s="519"/>
      <c r="K25" s="313"/>
    </row>
    <row r="26" spans="1:12" ht="37.5">
      <c r="A26" s="452" t="s">
        <v>148</v>
      </c>
      <c r="B26" s="65" t="s">
        <v>328</v>
      </c>
      <c r="C26" s="441" t="s">
        <v>379</v>
      </c>
      <c r="D26" s="319"/>
      <c r="E26" s="498">
        <v>40.207999999999998</v>
      </c>
      <c r="F26" s="518"/>
      <c r="G26" s="518"/>
      <c r="H26" s="518"/>
      <c r="I26" s="518"/>
      <c r="J26" s="519"/>
      <c r="K26" s="313"/>
    </row>
    <row r="27" spans="1:12" ht="56.25">
      <c r="A27" s="452" t="s">
        <v>148</v>
      </c>
      <c r="B27" s="65" t="s">
        <v>332</v>
      </c>
      <c r="C27" s="441" t="s">
        <v>383</v>
      </c>
      <c r="D27" s="319"/>
      <c r="E27" s="498">
        <v>21.109000000000002</v>
      </c>
      <c r="F27" s="518"/>
      <c r="G27" s="518"/>
      <c r="H27" s="518"/>
      <c r="I27" s="518"/>
      <c r="J27" s="519"/>
      <c r="K27" s="313"/>
    </row>
    <row r="28" spans="1:12" ht="37.5">
      <c r="A28" s="452" t="s">
        <v>148</v>
      </c>
      <c r="B28" s="65" t="s">
        <v>334</v>
      </c>
      <c r="C28" s="441" t="s">
        <v>385</v>
      </c>
      <c r="D28" s="319"/>
      <c r="E28" s="498">
        <v>95.384</v>
      </c>
      <c r="F28" s="518"/>
      <c r="G28" s="518"/>
      <c r="H28" s="518"/>
      <c r="I28" s="518"/>
      <c r="J28" s="519"/>
      <c r="K28" s="313"/>
    </row>
    <row r="29" spans="1:12" s="278" customFormat="1" ht="31.5">
      <c r="A29" s="469" t="s">
        <v>194</v>
      </c>
      <c r="B29" s="235" t="s">
        <v>195</v>
      </c>
      <c r="C29" s="455"/>
      <c r="D29" s="318"/>
      <c r="E29" s="318"/>
      <c r="F29" s="318"/>
      <c r="G29" s="318"/>
      <c r="H29" s="318"/>
      <c r="I29" s="318"/>
      <c r="J29" s="311"/>
      <c r="K29" s="312"/>
    </row>
    <row r="30" spans="1:12" ht="24" customHeight="1">
      <c r="A30" s="407"/>
      <c r="B30" s="175"/>
      <c r="C30" s="408"/>
      <c r="D30" s="410"/>
      <c r="E30" s="410"/>
      <c r="F30" s="410"/>
      <c r="G30" s="410"/>
      <c r="H30" s="410"/>
      <c r="I30" s="410"/>
      <c r="J30" s="411"/>
      <c r="K30" s="412"/>
    </row>
    <row r="31" spans="1:12" ht="17.25" customHeight="1">
      <c r="B31" s="611" t="s">
        <v>41</v>
      </c>
      <c r="C31" s="612"/>
      <c r="D31" s="612"/>
    </row>
    <row r="32" spans="1:12" ht="17.25" customHeight="1">
      <c r="B32" s="47" t="s">
        <v>197</v>
      </c>
      <c r="C32" s="4"/>
      <c r="D32" s="1" t="s">
        <v>430</v>
      </c>
    </row>
    <row r="33" spans="2:10" ht="17.25" customHeight="1">
      <c r="B33" s="47" t="s">
        <v>43</v>
      </c>
      <c r="C33" s="4"/>
      <c r="D33" s="520" t="s">
        <v>431</v>
      </c>
      <c r="G33" s="362"/>
    </row>
    <row r="34" spans="2:10" ht="17.25" customHeight="1">
      <c r="B34" s="47" t="s">
        <v>42</v>
      </c>
      <c r="C34" s="1"/>
      <c r="D34" s="521" t="s">
        <v>432</v>
      </c>
    </row>
    <row r="35" spans="2:10" ht="17.25" customHeight="1">
      <c r="B35" s="522" t="s">
        <v>434</v>
      </c>
      <c r="C35" s="4"/>
      <c r="D35" s="9"/>
    </row>
    <row r="36" spans="2:10" ht="17.25" customHeight="1">
      <c r="B36" s="327"/>
    </row>
    <row r="37" spans="2:10" ht="17.25" customHeight="1">
      <c r="B37" s="47"/>
    </row>
    <row r="38" spans="2:10" ht="15.75">
      <c r="B38" s="47"/>
    </row>
    <row r="39" spans="2:10">
      <c r="F39" s="424"/>
    </row>
    <row r="40" spans="2:10">
      <c r="F40" s="362"/>
    </row>
    <row r="42" spans="2:10" ht="18.75">
      <c r="J42" s="342"/>
    </row>
    <row r="43" spans="2:10">
      <c r="J43" s="320"/>
    </row>
    <row r="44" spans="2:10" ht="18.75">
      <c r="B44" s="589"/>
      <c r="C44" s="590"/>
      <c r="D44" s="590"/>
    </row>
    <row r="45" spans="2:10" ht="18.75">
      <c r="B45" s="335"/>
      <c r="C45" s="324"/>
      <c r="D45" s="326"/>
    </row>
    <row r="46" spans="2:10" ht="18.75">
      <c r="B46" s="327"/>
      <c r="C46" s="324"/>
      <c r="D46" s="326"/>
    </row>
    <row r="47" spans="2:10" ht="18.75">
      <c r="B47" s="327"/>
      <c r="C47" s="323"/>
      <c r="D47" s="326"/>
    </row>
  </sheetData>
  <mergeCells count="16">
    <mergeCell ref="A13:K13"/>
    <mergeCell ref="F7:K7"/>
    <mergeCell ref="A8:K8"/>
    <mergeCell ref="A9:K9"/>
    <mergeCell ref="A10:K10"/>
    <mergeCell ref="A12:K12"/>
    <mergeCell ref="B44:D44"/>
    <mergeCell ref="B31:D31"/>
    <mergeCell ref="A14:A17"/>
    <mergeCell ref="B14:B17"/>
    <mergeCell ref="C14:C17"/>
    <mergeCell ref="D14:K14"/>
    <mergeCell ref="D15:D16"/>
    <mergeCell ref="I15:I16"/>
    <mergeCell ref="K15:K16"/>
    <mergeCell ref="F15:G15"/>
  </mergeCells>
  <printOptions horizontalCentered="1"/>
  <pageMargins left="0.39370078740157483" right="0.39370078740157483" top="1.1811023622047245" bottom="0.39370078740157483" header="0" footer="0"/>
  <pageSetup paperSize="9" scale="42" orientation="landscape" r:id="rId1"/>
  <headerFooter alignWithMargins="0"/>
  <rowBreaks count="1" manualBreakCount="1">
    <brk id="38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zoomScale="70" zoomScaleNormal="70" workbookViewId="0">
      <selection activeCell="J25" sqref="J25"/>
    </sheetView>
  </sheetViews>
  <sheetFormatPr defaultColWidth="9.140625" defaultRowHeight="12"/>
  <cols>
    <col min="1" max="1" width="11.140625" style="31" customWidth="1"/>
    <col min="2" max="2" width="45.7109375" style="31" customWidth="1"/>
    <col min="3" max="3" width="32.7109375" style="31" customWidth="1"/>
    <col min="4" max="4" width="20.7109375" style="31" customWidth="1"/>
    <col min="5" max="5" width="38.85546875" style="31" customWidth="1"/>
    <col min="6" max="8" width="22.28515625" style="31" customWidth="1"/>
    <col min="9" max="9" width="20.28515625" style="31" customWidth="1"/>
    <col min="10" max="10" width="38.7109375" style="31" customWidth="1"/>
    <col min="11" max="11" width="22.7109375" style="31" customWidth="1"/>
    <col min="12" max="12" width="9.7109375" style="31" bestFit="1" customWidth="1"/>
    <col min="13" max="16384" width="9.140625" style="31"/>
  </cols>
  <sheetData>
    <row r="1" spans="1:24" ht="18.75">
      <c r="J1" s="22" t="s">
        <v>170</v>
      </c>
    </row>
    <row r="2" spans="1:24" ht="18.75">
      <c r="J2" s="22" t="s">
        <v>316</v>
      </c>
    </row>
    <row r="3" spans="1:24" ht="18.75">
      <c r="J3" s="22" t="s">
        <v>220</v>
      </c>
    </row>
    <row r="4" spans="1:24" ht="18.75">
      <c r="J4" s="22"/>
    </row>
    <row r="5" spans="1:24" ht="18.75">
      <c r="J5" s="22"/>
    </row>
    <row r="7" spans="1:24" ht="15.75" customHeight="1">
      <c r="E7" s="33"/>
      <c r="F7" s="592"/>
      <c r="G7" s="592"/>
      <c r="H7" s="592"/>
      <c r="I7" s="592"/>
      <c r="J7" s="592"/>
      <c r="K7" s="592"/>
    </row>
    <row r="8" spans="1:24" ht="18.75">
      <c r="A8" s="593" t="s">
        <v>0</v>
      </c>
      <c r="B8" s="593"/>
      <c r="C8" s="593"/>
      <c r="D8" s="593"/>
      <c r="E8" s="593"/>
      <c r="F8" s="593"/>
      <c r="G8" s="593"/>
      <c r="H8" s="593"/>
      <c r="I8" s="593"/>
      <c r="J8" s="593"/>
      <c r="K8" s="593"/>
    </row>
    <row r="9" spans="1:24" ht="18.75">
      <c r="A9" s="593" t="s">
        <v>52</v>
      </c>
      <c r="B9" s="593"/>
      <c r="C9" s="593"/>
      <c r="D9" s="593"/>
      <c r="E9" s="593"/>
      <c r="F9" s="593"/>
      <c r="G9" s="593"/>
      <c r="H9" s="593"/>
      <c r="I9" s="593"/>
      <c r="J9" s="593"/>
      <c r="K9" s="593"/>
    </row>
    <row r="10" spans="1:24" ht="18.75">
      <c r="A10" s="594" t="s">
        <v>398</v>
      </c>
      <c r="B10" s="594"/>
      <c r="C10" s="594"/>
      <c r="D10" s="594"/>
      <c r="E10" s="594"/>
      <c r="F10" s="594"/>
      <c r="G10" s="594"/>
      <c r="H10" s="594"/>
      <c r="I10" s="594"/>
      <c r="J10" s="594"/>
      <c r="K10" s="594"/>
    </row>
    <row r="11" spans="1:24" ht="15.75" customHeight="1">
      <c r="A11" s="9"/>
      <c r="B11" s="9"/>
      <c r="C11" s="9"/>
      <c r="D11" s="9"/>
      <c r="E11" s="9"/>
      <c r="F11" s="9"/>
      <c r="G11" s="9"/>
    </row>
    <row r="12" spans="1:24" ht="21.75" customHeight="1">
      <c r="A12" s="577" t="s">
        <v>203</v>
      </c>
      <c r="B12" s="577"/>
      <c r="C12" s="577"/>
      <c r="D12" s="577"/>
      <c r="E12" s="577"/>
      <c r="F12" s="577"/>
      <c r="G12" s="577"/>
      <c r="H12" s="577"/>
      <c r="I12" s="577"/>
      <c r="J12" s="577"/>
      <c r="K12" s="577"/>
    </row>
    <row r="13" spans="1:24" s="12" customFormat="1" ht="15.75" customHeight="1">
      <c r="A13" s="591"/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</row>
    <row r="14" spans="1:24" s="11" customFormat="1" ht="33.75" customHeight="1">
      <c r="A14" s="595" t="s">
        <v>2</v>
      </c>
      <c r="B14" s="595" t="s">
        <v>26</v>
      </c>
      <c r="C14" s="595" t="s">
        <v>27</v>
      </c>
      <c r="D14" s="595" t="s">
        <v>51</v>
      </c>
      <c r="E14" s="595"/>
      <c r="F14" s="595"/>
      <c r="G14" s="595"/>
      <c r="H14" s="595"/>
      <c r="I14" s="595"/>
      <c r="J14" s="595"/>
      <c r="K14" s="595"/>
    </row>
    <row r="15" spans="1:24" ht="120.75" customHeight="1">
      <c r="A15" s="595"/>
      <c r="B15" s="595"/>
      <c r="C15" s="595"/>
      <c r="D15" s="620" t="s">
        <v>50</v>
      </c>
      <c r="E15" s="399" t="s">
        <v>49</v>
      </c>
      <c r="F15" s="596" t="s">
        <v>48</v>
      </c>
      <c r="G15" s="598"/>
      <c r="H15" s="368" t="s">
        <v>47</v>
      </c>
      <c r="I15" s="620" t="s">
        <v>46</v>
      </c>
      <c r="J15" s="134" t="s">
        <v>45</v>
      </c>
      <c r="K15" s="599" t="s">
        <v>44</v>
      </c>
    </row>
    <row r="16" spans="1:24" s="10" customFormat="1" ht="131.25" customHeight="1">
      <c r="A16" s="595"/>
      <c r="B16" s="595"/>
      <c r="C16" s="595"/>
      <c r="D16" s="620"/>
      <c r="E16" s="399" t="s">
        <v>201</v>
      </c>
      <c r="F16" s="398" t="s">
        <v>314</v>
      </c>
      <c r="G16" s="398" t="s">
        <v>312</v>
      </c>
      <c r="H16" s="398" t="s">
        <v>313</v>
      </c>
      <c r="I16" s="620"/>
      <c r="J16" s="399" t="s">
        <v>202</v>
      </c>
      <c r="K16" s="600"/>
    </row>
    <row r="17" spans="1:12" ht="96.75" hidden="1" customHeight="1">
      <c r="A17" s="595"/>
      <c r="B17" s="595"/>
      <c r="C17" s="595"/>
      <c r="D17" s="17" t="s">
        <v>38</v>
      </c>
      <c r="E17" s="17" t="s">
        <v>38</v>
      </c>
      <c r="F17" s="19" t="s">
        <v>311</v>
      </c>
      <c r="G17" s="19" t="s">
        <v>236</v>
      </c>
      <c r="H17" s="17" t="s">
        <v>38</v>
      </c>
      <c r="I17" s="17" t="s">
        <v>38</v>
      </c>
      <c r="J17" s="17" t="s">
        <v>38</v>
      </c>
      <c r="K17" s="17" t="s">
        <v>38</v>
      </c>
    </row>
    <row r="18" spans="1:12" s="9" customFormat="1" ht="15.75">
      <c r="A18" s="18">
        <v>1</v>
      </c>
      <c r="B18" s="18">
        <v>2</v>
      </c>
      <c r="C18" s="18">
        <v>3</v>
      </c>
      <c r="D18" s="19" t="s">
        <v>162</v>
      </c>
      <c r="E18" s="19" t="s">
        <v>80</v>
      </c>
      <c r="F18" s="19" t="s">
        <v>311</v>
      </c>
      <c r="G18" s="19" t="s">
        <v>236</v>
      </c>
      <c r="H18" s="19" t="s">
        <v>78</v>
      </c>
      <c r="I18" s="19" t="s">
        <v>77</v>
      </c>
      <c r="J18" s="19" t="s">
        <v>76</v>
      </c>
      <c r="K18" s="19" t="s">
        <v>75</v>
      </c>
    </row>
    <row r="19" spans="1:12" ht="18.75">
      <c r="A19" s="277"/>
      <c r="B19" s="235" t="s">
        <v>179</v>
      </c>
      <c r="C19" s="277"/>
      <c r="D19" s="318"/>
      <c r="E19" s="497">
        <v>181.29300000000001</v>
      </c>
      <c r="F19" s="516">
        <v>3.619646151944595</v>
      </c>
      <c r="G19" s="516">
        <v>2.8815130368153539</v>
      </c>
      <c r="H19" s="517">
        <v>1</v>
      </c>
      <c r="I19" s="497">
        <v>0</v>
      </c>
      <c r="J19" s="517">
        <v>6.97</v>
      </c>
      <c r="K19" s="312"/>
      <c r="L19" s="315"/>
    </row>
    <row r="20" spans="1:12" ht="18.75">
      <c r="A20" s="276" t="s">
        <v>53</v>
      </c>
      <c r="B20" s="235" t="s">
        <v>169</v>
      </c>
      <c r="C20" s="317"/>
      <c r="D20" s="318"/>
      <c r="E20" s="497">
        <v>181.29300000000001</v>
      </c>
      <c r="F20" s="517"/>
      <c r="G20" s="517"/>
      <c r="H20" s="517"/>
      <c r="I20" s="497">
        <v>0</v>
      </c>
      <c r="J20" s="517">
        <v>6.97</v>
      </c>
      <c r="K20" s="312"/>
    </row>
    <row r="21" spans="1:12" ht="47.25">
      <c r="A21" s="276" t="s">
        <v>151</v>
      </c>
      <c r="B21" s="235" t="s">
        <v>191</v>
      </c>
      <c r="C21" s="317"/>
      <c r="D21" s="318"/>
      <c r="E21" s="497">
        <v>181.29300000000001</v>
      </c>
      <c r="F21" s="517"/>
      <c r="G21" s="517"/>
      <c r="H21" s="517"/>
      <c r="I21" s="497">
        <v>0</v>
      </c>
      <c r="J21" s="517">
        <v>0</v>
      </c>
      <c r="K21" s="312"/>
    </row>
    <row r="22" spans="1:12" ht="78.75">
      <c r="A22" s="276" t="s">
        <v>149</v>
      </c>
      <c r="B22" s="235" t="s">
        <v>192</v>
      </c>
      <c r="C22" s="317"/>
      <c r="D22" s="318"/>
      <c r="E22" s="497">
        <v>181.29300000000001</v>
      </c>
      <c r="F22" s="517"/>
      <c r="G22" s="517"/>
      <c r="H22" s="517"/>
      <c r="I22" s="497">
        <v>0</v>
      </c>
      <c r="J22" s="517">
        <v>0</v>
      </c>
      <c r="K22" s="312"/>
    </row>
    <row r="23" spans="1:12" ht="31.5">
      <c r="A23" s="276" t="s">
        <v>148</v>
      </c>
      <c r="B23" s="235" t="s">
        <v>193</v>
      </c>
      <c r="C23" s="317"/>
      <c r="D23" s="318"/>
      <c r="E23" s="497">
        <v>181.29300000000001</v>
      </c>
      <c r="F23" s="517"/>
      <c r="G23" s="517"/>
      <c r="H23" s="517"/>
      <c r="I23" s="497">
        <v>0</v>
      </c>
      <c r="J23" s="517">
        <v>0</v>
      </c>
      <c r="K23" s="312"/>
    </row>
    <row r="24" spans="1:12" ht="37.5">
      <c r="A24" s="452" t="s">
        <v>148</v>
      </c>
      <c r="B24" s="470" t="s">
        <v>333</v>
      </c>
      <c r="C24" s="471" t="s">
        <v>384</v>
      </c>
      <c r="D24" s="319"/>
      <c r="E24" s="498">
        <v>52.14</v>
      </c>
      <c r="F24" s="518"/>
      <c r="G24" s="518"/>
      <c r="H24" s="518"/>
      <c r="I24" s="518"/>
      <c r="J24" s="519"/>
      <c r="K24" s="313"/>
    </row>
    <row r="25" spans="1:12" ht="18.75">
      <c r="A25" s="452" t="s">
        <v>148</v>
      </c>
      <c r="B25" s="470" t="s">
        <v>331</v>
      </c>
      <c r="C25" s="471" t="s">
        <v>382</v>
      </c>
      <c r="D25" s="319"/>
      <c r="E25" s="498">
        <v>19.073</v>
      </c>
      <c r="F25" s="518"/>
      <c r="G25" s="518"/>
      <c r="H25" s="518"/>
      <c r="I25" s="518"/>
      <c r="J25" s="519"/>
      <c r="K25" s="313"/>
    </row>
    <row r="26" spans="1:12" ht="18.75">
      <c r="A26" s="452" t="s">
        <v>148</v>
      </c>
      <c r="B26" s="470" t="s">
        <v>321</v>
      </c>
      <c r="C26" s="471" t="s">
        <v>372</v>
      </c>
      <c r="D26" s="319"/>
      <c r="E26" s="498">
        <v>18.948</v>
      </c>
      <c r="F26" s="518"/>
      <c r="G26" s="518"/>
      <c r="H26" s="518"/>
      <c r="I26" s="518"/>
      <c r="J26" s="519"/>
      <c r="K26" s="313"/>
    </row>
    <row r="27" spans="1:12" ht="37.5">
      <c r="A27" s="452" t="s">
        <v>148</v>
      </c>
      <c r="B27" s="470" t="s">
        <v>335</v>
      </c>
      <c r="C27" s="471" t="s">
        <v>386</v>
      </c>
      <c r="D27" s="319"/>
      <c r="E27" s="498">
        <v>41.816000000000003</v>
      </c>
      <c r="F27" s="518"/>
      <c r="G27" s="518"/>
      <c r="H27" s="518"/>
      <c r="I27" s="518"/>
      <c r="J27" s="519"/>
      <c r="K27" s="313"/>
    </row>
    <row r="28" spans="1:12" ht="37.5">
      <c r="A28" s="452" t="s">
        <v>148</v>
      </c>
      <c r="B28" s="470" t="s">
        <v>336</v>
      </c>
      <c r="C28" s="471" t="s">
        <v>387</v>
      </c>
      <c r="D28" s="319"/>
      <c r="E28" s="498">
        <v>49.316000000000003</v>
      </c>
      <c r="F28" s="518"/>
      <c r="G28" s="518"/>
      <c r="H28" s="518"/>
      <c r="I28" s="518"/>
      <c r="J28" s="519"/>
      <c r="K28" s="313"/>
    </row>
    <row r="29" spans="1:12" s="278" customFormat="1" ht="31.5">
      <c r="A29" s="469" t="s">
        <v>194</v>
      </c>
      <c r="B29" s="235" t="s">
        <v>195</v>
      </c>
      <c r="C29" s="276"/>
      <c r="D29" s="318"/>
      <c r="E29" s="517"/>
      <c r="F29" s="517"/>
      <c r="G29" s="517"/>
      <c r="H29" s="517"/>
      <c r="I29" s="517"/>
      <c r="J29" s="497">
        <v>6.97</v>
      </c>
      <c r="K29" s="312"/>
    </row>
    <row r="30" spans="1:12" s="278" customFormat="1" ht="56.25">
      <c r="A30" s="457" t="s">
        <v>194</v>
      </c>
      <c r="B30" s="458" t="s">
        <v>443</v>
      </c>
      <c r="C30" s="466" t="s">
        <v>394</v>
      </c>
      <c r="D30" s="318"/>
      <c r="E30" s="517"/>
      <c r="F30" s="517"/>
      <c r="G30" s="517"/>
      <c r="H30" s="517"/>
      <c r="I30" s="517"/>
      <c r="J30" s="498">
        <v>3.4849999999999999</v>
      </c>
      <c r="K30" s="312"/>
    </row>
    <row r="31" spans="1:12" ht="56.25">
      <c r="A31" s="457" t="s">
        <v>194</v>
      </c>
      <c r="B31" s="458" t="s">
        <v>444</v>
      </c>
      <c r="C31" s="466" t="s">
        <v>395</v>
      </c>
      <c r="D31" s="318"/>
      <c r="E31" s="517"/>
      <c r="F31" s="517"/>
      <c r="G31" s="517"/>
      <c r="H31" s="517"/>
      <c r="I31" s="517"/>
      <c r="J31" s="498">
        <v>3.4849999999999999</v>
      </c>
      <c r="K31" s="312"/>
    </row>
    <row r="32" spans="1:12" ht="24" customHeight="1">
      <c r="A32" s="407"/>
      <c r="B32" s="175"/>
      <c r="C32" s="408"/>
      <c r="D32" s="410"/>
      <c r="E32" s="410"/>
      <c r="F32" s="410"/>
      <c r="G32" s="410"/>
      <c r="H32" s="410"/>
      <c r="I32" s="410"/>
      <c r="J32" s="411"/>
      <c r="K32" s="412"/>
    </row>
    <row r="33" spans="2:10" ht="17.25" customHeight="1">
      <c r="B33" s="611" t="s">
        <v>41</v>
      </c>
      <c r="C33" s="612"/>
      <c r="D33" s="612"/>
    </row>
    <row r="34" spans="2:10" ht="17.25" customHeight="1">
      <c r="B34" s="47" t="s">
        <v>43</v>
      </c>
      <c r="C34" s="4"/>
      <c r="D34" s="4"/>
    </row>
    <row r="35" spans="2:10" ht="17.25" customHeight="1">
      <c r="B35" s="47" t="s">
        <v>42</v>
      </c>
      <c r="C35" s="4"/>
      <c r="D35" s="4"/>
      <c r="F35" s="362"/>
      <c r="G35" s="362"/>
    </row>
    <row r="36" spans="2:10" ht="17.25" customHeight="1">
      <c r="B36" s="47" t="s">
        <v>417</v>
      </c>
      <c r="C36" s="1"/>
      <c r="D36" s="1"/>
    </row>
    <row r="37" spans="2:10" ht="17.25" customHeight="1">
      <c r="B37" s="47" t="s">
        <v>401</v>
      </c>
      <c r="C37" s="4"/>
      <c r="D37" s="4"/>
    </row>
    <row r="38" spans="2:10" ht="17.25" customHeight="1"/>
    <row r="39" spans="2:10" ht="17.25" customHeight="1">
      <c r="B39" s="47"/>
    </row>
    <row r="40" spans="2:10" ht="15.75">
      <c r="B40" s="47"/>
      <c r="F40" s="489"/>
    </row>
    <row r="41" spans="2:10" ht="15.75">
      <c r="F41" s="489"/>
    </row>
    <row r="44" spans="2:10" ht="18.75">
      <c r="J44" s="342"/>
    </row>
    <row r="45" spans="2:10">
      <c r="J45" s="320"/>
    </row>
    <row r="46" spans="2:10" ht="18.75">
      <c r="B46" s="589"/>
      <c r="C46" s="590"/>
      <c r="D46" s="590"/>
    </row>
    <row r="47" spans="2:10" ht="18.75">
      <c r="B47" s="335"/>
      <c r="C47" s="324"/>
      <c r="D47" s="326"/>
    </row>
    <row r="48" spans="2:10" ht="18.75">
      <c r="B48" s="327"/>
      <c r="C48" s="324"/>
      <c r="D48" s="326"/>
    </row>
    <row r="49" spans="2:4" ht="18.75">
      <c r="B49" s="327"/>
      <c r="C49" s="323"/>
      <c r="D49" s="326"/>
    </row>
  </sheetData>
  <mergeCells count="16">
    <mergeCell ref="B33:D33"/>
    <mergeCell ref="B46:D46"/>
    <mergeCell ref="A14:A17"/>
    <mergeCell ref="B14:B17"/>
    <mergeCell ref="C14:C17"/>
    <mergeCell ref="D14:K14"/>
    <mergeCell ref="D15:D16"/>
    <mergeCell ref="F15:G15"/>
    <mergeCell ref="I15:I16"/>
    <mergeCell ref="K15:K16"/>
    <mergeCell ref="A13:K13"/>
    <mergeCell ref="F7:K7"/>
    <mergeCell ref="A8:K8"/>
    <mergeCell ref="A9:K9"/>
    <mergeCell ref="A10:K10"/>
    <mergeCell ref="A12:K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77"/>
  <sheetViews>
    <sheetView view="pageBreakPreview" topLeftCell="A8" zoomScale="70" zoomScaleNormal="56" zoomScaleSheetLayoutView="70" workbookViewId="0">
      <pane xSplit="2" ySplit="10" topLeftCell="C18" activePane="bottomRight" state="frozen"/>
      <selection activeCell="J25" sqref="J25"/>
      <selection pane="topRight" activeCell="J25" sqref="J25"/>
      <selection pane="bottomLeft" activeCell="J25" sqref="J25"/>
      <selection pane="bottomRight" activeCell="J25" sqref="J25"/>
    </sheetView>
  </sheetViews>
  <sheetFormatPr defaultColWidth="9.140625" defaultRowHeight="15.75"/>
  <cols>
    <col min="1" max="1" width="13.28515625" style="1" customWidth="1"/>
    <col min="2" max="2" width="63.85546875" style="1" customWidth="1"/>
    <col min="3" max="3" width="36.42578125" style="1" customWidth="1"/>
    <col min="4" max="4" width="22.140625" style="1" customWidth="1"/>
    <col min="5" max="5" width="10.42578125" style="1" customWidth="1"/>
    <col min="6" max="6" width="12.42578125" style="1" customWidth="1"/>
    <col min="7" max="10" width="6.85546875" style="1" customWidth="1"/>
    <col min="11" max="11" width="7.5703125" style="1" customWidth="1"/>
    <col min="12" max="12" width="10.42578125" style="1" customWidth="1"/>
    <col min="13" max="13" width="12.5703125" style="1" customWidth="1"/>
    <col min="14" max="18" width="7.5703125" style="1" customWidth="1"/>
    <col min="19" max="19" width="10.7109375" style="1" customWidth="1"/>
    <col min="20" max="20" width="13.7109375" style="1" customWidth="1"/>
    <col min="21" max="21" width="7.5703125" style="1" customWidth="1"/>
    <col min="22" max="26" width="7.140625" style="1" customWidth="1"/>
    <col min="27" max="27" width="12.42578125" style="1" customWidth="1"/>
    <col min="28" max="32" width="7.140625" style="1" customWidth="1"/>
    <col min="33" max="33" width="9.85546875" style="1" customWidth="1"/>
    <col min="34" max="34" width="14.42578125" style="1" bestFit="1" customWidth="1"/>
    <col min="35" max="39" width="7.140625" style="1" customWidth="1"/>
    <col min="40" max="40" width="10.7109375" style="1" customWidth="1"/>
    <col min="41" max="41" width="13.42578125" style="1" customWidth="1"/>
    <col min="42" max="42" width="13" style="1" customWidth="1"/>
    <col min="43" max="46" width="7.140625" style="1" customWidth="1"/>
    <col min="47" max="47" width="1" style="127" customWidth="1"/>
    <col min="48" max="48" width="19.7109375" style="127" customWidth="1"/>
    <col min="49" max="49" width="21" style="127" customWidth="1"/>
    <col min="50" max="50" width="13.28515625" style="127" customWidth="1"/>
    <col min="51" max="51" width="4.42578125" style="127" customWidth="1"/>
    <col min="52" max="52" width="15.140625" style="127" customWidth="1"/>
    <col min="53" max="53" width="5.7109375" style="127" customWidth="1"/>
    <col min="54" max="54" width="6.28515625" style="127" customWidth="1"/>
    <col min="55" max="55" width="6.5703125" style="127" customWidth="1"/>
    <col min="56" max="56" width="6.28515625" style="127" customWidth="1"/>
    <col min="57" max="58" width="5.7109375" style="127" customWidth="1"/>
    <col min="59" max="59" width="14.7109375" style="127" customWidth="1"/>
    <col min="60" max="69" width="5.7109375" style="127" customWidth="1"/>
    <col min="70" max="72" width="9.140625" style="127"/>
    <col min="73" max="16384" width="9.140625" style="1"/>
  </cols>
  <sheetData>
    <row r="1" spans="1:72" ht="18.75">
      <c r="AO1" s="22" t="s">
        <v>177</v>
      </c>
    </row>
    <row r="2" spans="1:72" ht="18.75">
      <c r="AO2" s="22" t="s">
        <v>316</v>
      </c>
    </row>
    <row r="3" spans="1:72" ht="18.75">
      <c r="AO3" s="22" t="s">
        <v>220</v>
      </c>
    </row>
    <row r="5" spans="1:72" ht="17.25" customHeight="1"/>
    <row r="6" spans="1:72">
      <c r="AT6" s="7"/>
      <c r="AU6" s="186"/>
      <c r="AV6" s="186"/>
    </row>
    <row r="7" spans="1:72">
      <c r="AT7" s="8"/>
      <c r="AU7" s="187"/>
      <c r="AV7" s="187"/>
    </row>
    <row r="8" spans="1:72">
      <c r="A8" s="621" t="s">
        <v>115</v>
      </c>
      <c r="B8" s="621"/>
      <c r="C8" s="621"/>
      <c r="D8" s="621"/>
      <c r="E8" s="621"/>
      <c r="F8" s="621"/>
      <c r="G8" s="621"/>
      <c r="H8" s="621"/>
      <c r="I8" s="621"/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  <c r="AC8" s="621"/>
      <c r="AD8" s="621"/>
      <c r="AE8" s="621"/>
      <c r="AF8" s="621"/>
      <c r="AG8" s="621"/>
      <c r="AH8" s="621"/>
      <c r="AI8" s="621"/>
      <c r="AJ8" s="621"/>
      <c r="AK8" s="621"/>
      <c r="AL8" s="621"/>
      <c r="AM8" s="621"/>
    </row>
    <row r="9" spans="1:72">
      <c r="A9" s="622" t="s">
        <v>171</v>
      </c>
      <c r="B9" s="622"/>
      <c r="C9" s="622"/>
      <c r="D9" s="622"/>
      <c r="E9" s="62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2"/>
      <c r="Q9" s="622"/>
      <c r="R9" s="622"/>
      <c r="S9" s="622"/>
      <c r="T9" s="622"/>
      <c r="U9" s="622"/>
      <c r="V9" s="622"/>
      <c r="W9" s="622"/>
      <c r="X9" s="622"/>
      <c r="Y9" s="622"/>
      <c r="Z9" s="622"/>
      <c r="AA9" s="622"/>
      <c r="AB9" s="622"/>
      <c r="AC9" s="622"/>
      <c r="AD9" s="622"/>
      <c r="AE9" s="622"/>
      <c r="AF9" s="622"/>
      <c r="AG9" s="622"/>
      <c r="AH9" s="622"/>
      <c r="AI9" s="622"/>
      <c r="AJ9" s="622"/>
      <c r="AK9" s="622"/>
      <c r="AL9" s="622"/>
      <c r="AM9" s="622"/>
      <c r="AN9" s="430"/>
      <c r="AO9" s="430"/>
      <c r="AP9" s="430"/>
      <c r="AQ9" s="430"/>
      <c r="AR9" s="430"/>
      <c r="AS9" s="430"/>
      <c r="AT9" s="430"/>
      <c r="AU9" s="188"/>
      <c r="AV9" s="188"/>
    </row>
    <row r="10" spans="1:72">
      <c r="A10" s="430"/>
      <c r="B10" s="430"/>
      <c r="C10" s="430"/>
      <c r="D10" s="430"/>
      <c r="E10" s="430"/>
      <c r="F10" s="430"/>
      <c r="G10" s="430"/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30"/>
      <c r="AC10" s="430"/>
      <c r="AD10" s="430"/>
      <c r="AE10" s="430"/>
      <c r="AF10" s="430"/>
      <c r="AG10" s="430"/>
      <c r="AH10" s="430"/>
      <c r="AI10" s="430"/>
      <c r="AJ10" s="430"/>
      <c r="AK10" s="430"/>
      <c r="AL10" s="430"/>
      <c r="AM10" s="430"/>
      <c r="AN10" s="430"/>
      <c r="AO10" s="430"/>
      <c r="AP10" s="430"/>
      <c r="AQ10" s="430"/>
      <c r="AR10" s="430"/>
      <c r="AS10" s="430"/>
      <c r="AT10" s="430"/>
      <c r="AU10" s="188"/>
      <c r="AV10" s="188"/>
    </row>
    <row r="11" spans="1:72">
      <c r="A11" s="623" t="s">
        <v>203</v>
      </c>
      <c r="B11" s="623"/>
      <c r="C11" s="623"/>
      <c r="D11" s="623"/>
      <c r="E11" s="623"/>
      <c r="F11" s="623"/>
      <c r="G11" s="623"/>
      <c r="H11" s="623"/>
      <c r="I11" s="623"/>
      <c r="J11" s="623"/>
      <c r="K11" s="623"/>
      <c r="L11" s="623"/>
      <c r="M11" s="623"/>
      <c r="N11" s="623"/>
      <c r="O11" s="623"/>
      <c r="P11" s="623"/>
      <c r="Q11" s="623"/>
      <c r="R11" s="623"/>
      <c r="S11" s="623"/>
      <c r="T11" s="623"/>
      <c r="U11" s="623"/>
      <c r="V11" s="623"/>
      <c r="W11" s="623"/>
      <c r="X11" s="623"/>
      <c r="Y11" s="623"/>
      <c r="Z11" s="623"/>
      <c r="AA11" s="623"/>
      <c r="AB11" s="623"/>
      <c r="AC11" s="623"/>
      <c r="AD11" s="623"/>
      <c r="AE11" s="623"/>
      <c r="AF11" s="623"/>
      <c r="AG11" s="623"/>
      <c r="AH11" s="623"/>
      <c r="AI11" s="623"/>
      <c r="AJ11" s="623"/>
      <c r="AK11" s="623"/>
      <c r="AL11" s="623"/>
      <c r="AM11" s="623"/>
      <c r="AN11" s="45"/>
      <c r="AO11" s="45"/>
      <c r="AP11" s="45"/>
      <c r="AQ11" s="45"/>
      <c r="AR11" s="45"/>
      <c r="AS11" s="45"/>
      <c r="AT11" s="45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</row>
    <row r="12" spans="1:72" ht="15.75" customHeight="1">
      <c r="A12" s="624"/>
      <c r="B12" s="624"/>
      <c r="C12" s="624"/>
      <c r="D12" s="624"/>
      <c r="E12" s="624"/>
      <c r="F12" s="624"/>
      <c r="G12" s="624"/>
      <c r="H12" s="624"/>
      <c r="I12" s="624"/>
      <c r="J12" s="624"/>
      <c r="K12" s="624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4"/>
      <c r="AF12" s="624"/>
      <c r="AG12" s="624"/>
      <c r="AH12" s="624"/>
      <c r="AI12" s="624"/>
      <c r="AJ12" s="624"/>
      <c r="AK12" s="624"/>
      <c r="AL12" s="624"/>
      <c r="AM12" s="624"/>
      <c r="AN12" s="624"/>
      <c r="AO12" s="624"/>
      <c r="AP12" s="624"/>
      <c r="AQ12" s="624"/>
      <c r="AR12" s="624"/>
      <c r="AS12" s="624"/>
      <c r="AT12" s="624"/>
      <c r="AU12" s="95"/>
      <c r="AV12" s="9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72" s="90" customFormat="1" ht="52.5" customHeight="1">
      <c r="A13" s="625" t="s">
        <v>2</v>
      </c>
      <c r="B13" s="625" t="s">
        <v>26</v>
      </c>
      <c r="C13" s="625" t="s">
        <v>205</v>
      </c>
      <c r="D13" s="628" t="s">
        <v>72</v>
      </c>
      <c r="E13" s="631" t="s">
        <v>114</v>
      </c>
      <c r="F13" s="631"/>
      <c r="G13" s="631"/>
      <c r="H13" s="631"/>
      <c r="I13" s="631"/>
      <c r="J13" s="631"/>
      <c r="K13" s="631"/>
      <c r="L13" s="631"/>
      <c r="M13" s="631"/>
      <c r="N13" s="631"/>
      <c r="O13" s="631"/>
      <c r="P13" s="631"/>
      <c r="Q13" s="631"/>
      <c r="R13" s="631"/>
      <c r="S13" s="631"/>
      <c r="T13" s="631"/>
      <c r="U13" s="631"/>
      <c r="V13" s="631"/>
      <c r="W13" s="631"/>
      <c r="X13" s="631"/>
      <c r="Y13" s="631"/>
      <c r="Z13" s="631"/>
      <c r="AA13" s="631"/>
      <c r="AB13" s="631"/>
      <c r="AC13" s="631"/>
      <c r="AD13" s="631"/>
      <c r="AE13" s="631"/>
      <c r="AF13" s="631"/>
      <c r="AG13" s="631"/>
      <c r="AH13" s="631"/>
      <c r="AI13" s="631"/>
      <c r="AJ13" s="631"/>
      <c r="AK13" s="631"/>
      <c r="AL13" s="631"/>
      <c r="AM13" s="631"/>
      <c r="AN13" s="631"/>
      <c r="AO13" s="631"/>
      <c r="AP13" s="631"/>
      <c r="AQ13" s="631"/>
      <c r="AR13" s="631"/>
      <c r="AS13" s="631"/>
      <c r="AT13" s="632"/>
      <c r="AU13" s="96"/>
      <c r="AV13" s="96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190"/>
      <c r="BI13" s="190"/>
      <c r="BJ13" s="190"/>
      <c r="BK13" s="190"/>
      <c r="BL13" s="190"/>
      <c r="BM13" s="190"/>
      <c r="BN13" s="190"/>
      <c r="BO13" s="190"/>
      <c r="BP13" s="190"/>
      <c r="BQ13" s="190"/>
      <c r="BR13" s="190"/>
      <c r="BS13" s="190"/>
      <c r="BT13" s="190"/>
    </row>
    <row r="14" spans="1:72" s="90" customFormat="1" ht="52.5" customHeight="1">
      <c r="A14" s="626"/>
      <c r="B14" s="626"/>
      <c r="C14" s="626"/>
      <c r="D14" s="628"/>
      <c r="E14" s="630" t="s">
        <v>339</v>
      </c>
      <c r="F14" s="631"/>
      <c r="G14" s="631"/>
      <c r="H14" s="631"/>
      <c r="I14" s="631"/>
      <c r="J14" s="631"/>
      <c r="K14" s="631"/>
      <c r="L14" s="630" t="s">
        <v>340</v>
      </c>
      <c r="M14" s="631"/>
      <c r="N14" s="631"/>
      <c r="O14" s="631"/>
      <c r="P14" s="631"/>
      <c r="Q14" s="631"/>
      <c r="R14" s="631"/>
      <c r="S14" s="630" t="s">
        <v>348</v>
      </c>
      <c r="T14" s="631"/>
      <c r="U14" s="631"/>
      <c r="V14" s="631"/>
      <c r="W14" s="631"/>
      <c r="X14" s="631"/>
      <c r="Y14" s="631"/>
      <c r="Z14" s="630" t="s">
        <v>349</v>
      </c>
      <c r="AA14" s="631"/>
      <c r="AB14" s="631"/>
      <c r="AC14" s="631"/>
      <c r="AD14" s="631"/>
      <c r="AE14" s="631"/>
      <c r="AF14" s="631"/>
      <c r="AG14" s="629" t="s">
        <v>350</v>
      </c>
      <c r="AH14" s="629"/>
      <c r="AI14" s="629"/>
      <c r="AJ14" s="629"/>
      <c r="AK14" s="629"/>
      <c r="AL14" s="629"/>
      <c r="AM14" s="629"/>
      <c r="AN14" s="628" t="s">
        <v>71</v>
      </c>
      <c r="AO14" s="628"/>
      <c r="AP14" s="628"/>
      <c r="AQ14" s="628"/>
      <c r="AR14" s="628"/>
      <c r="AS14" s="628"/>
      <c r="AT14" s="628"/>
      <c r="AU14" s="97"/>
      <c r="AV14" s="97"/>
      <c r="AW14" s="190"/>
      <c r="AX14" s="190"/>
      <c r="AY14" s="190"/>
      <c r="AZ14" s="190"/>
      <c r="BA14" s="190"/>
      <c r="BB14" s="190"/>
      <c r="BC14" s="190"/>
      <c r="BD14" s="190"/>
      <c r="BE14" s="190"/>
      <c r="BF14" s="190"/>
      <c r="BG14" s="190"/>
      <c r="BH14" s="190"/>
      <c r="BI14" s="190"/>
      <c r="BJ14" s="190"/>
      <c r="BK14" s="190"/>
      <c r="BL14" s="190"/>
      <c r="BM14" s="190"/>
      <c r="BN14" s="190"/>
      <c r="BO14" s="190"/>
      <c r="BP14" s="190"/>
      <c r="BQ14" s="190"/>
      <c r="BR14" s="190"/>
      <c r="BS14" s="190"/>
      <c r="BT14" s="190"/>
    </row>
    <row r="15" spans="1:72" s="90" customFormat="1" ht="52.5" customHeight="1">
      <c r="A15" s="626"/>
      <c r="B15" s="626"/>
      <c r="C15" s="626"/>
      <c r="D15" s="628"/>
      <c r="E15" s="630" t="s">
        <v>38</v>
      </c>
      <c r="F15" s="631"/>
      <c r="G15" s="631"/>
      <c r="H15" s="631"/>
      <c r="I15" s="631"/>
      <c r="J15" s="631"/>
      <c r="K15" s="631"/>
      <c r="L15" s="630" t="s">
        <v>38</v>
      </c>
      <c r="M15" s="631"/>
      <c r="N15" s="631"/>
      <c r="O15" s="631"/>
      <c r="P15" s="631"/>
      <c r="Q15" s="631"/>
      <c r="R15" s="631"/>
      <c r="S15" s="630" t="s">
        <v>38</v>
      </c>
      <c r="T15" s="631"/>
      <c r="U15" s="631"/>
      <c r="V15" s="631"/>
      <c r="W15" s="631"/>
      <c r="X15" s="631"/>
      <c r="Y15" s="631"/>
      <c r="Z15" s="630" t="s">
        <v>38</v>
      </c>
      <c r="AA15" s="631"/>
      <c r="AB15" s="631"/>
      <c r="AC15" s="631"/>
      <c r="AD15" s="631"/>
      <c r="AE15" s="631"/>
      <c r="AF15" s="631"/>
      <c r="AG15" s="629" t="s">
        <v>38</v>
      </c>
      <c r="AH15" s="629"/>
      <c r="AI15" s="629"/>
      <c r="AJ15" s="629"/>
      <c r="AK15" s="629"/>
      <c r="AL15" s="629"/>
      <c r="AM15" s="629"/>
      <c r="AN15" s="630" t="s">
        <v>8</v>
      </c>
      <c r="AO15" s="631"/>
      <c r="AP15" s="631"/>
      <c r="AQ15" s="631"/>
      <c r="AR15" s="631"/>
      <c r="AS15" s="631"/>
      <c r="AT15" s="632"/>
      <c r="AU15" s="96"/>
      <c r="AV15" s="96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90"/>
      <c r="BS15" s="190"/>
      <c r="BT15" s="190"/>
    </row>
    <row r="16" spans="1:72" s="90" customFormat="1" ht="52.5" customHeight="1">
      <c r="A16" s="626"/>
      <c r="B16" s="626"/>
      <c r="C16" s="626"/>
      <c r="D16" s="628" t="s">
        <v>10</v>
      </c>
      <c r="E16" s="431" t="s">
        <v>70</v>
      </c>
      <c r="F16" s="629" t="s">
        <v>69</v>
      </c>
      <c r="G16" s="629"/>
      <c r="H16" s="629"/>
      <c r="I16" s="629"/>
      <c r="J16" s="629"/>
      <c r="K16" s="629"/>
      <c r="L16" s="431" t="s">
        <v>70</v>
      </c>
      <c r="M16" s="629" t="s">
        <v>69</v>
      </c>
      <c r="N16" s="629"/>
      <c r="O16" s="629"/>
      <c r="P16" s="629"/>
      <c r="Q16" s="629"/>
      <c r="R16" s="629"/>
      <c r="S16" s="431" t="s">
        <v>70</v>
      </c>
      <c r="T16" s="629" t="s">
        <v>69</v>
      </c>
      <c r="U16" s="629"/>
      <c r="V16" s="629"/>
      <c r="W16" s="629"/>
      <c r="X16" s="629"/>
      <c r="Y16" s="629"/>
      <c r="Z16" s="431" t="s">
        <v>70</v>
      </c>
      <c r="AA16" s="629" t="s">
        <v>69</v>
      </c>
      <c r="AB16" s="629"/>
      <c r="AC16" s="629"/>
      <c r="AD16" s="629"/>
      <c r="AE16" s="629"/>
      <c r="AF16" s="629"/>
      <c r="AG16" s="431" t="s">
        <v>70</v>
      </c>
      <c r="AH16" s="630" t="s">
        <v>69</v>
      </c>
      <c r="AI16" s="631"/>
      <c r="AJ16" s="631"/>
      <c r="AK16" s="631"/>
      <c r="AL16" s="631"/>
      <c r="AM16" s="632"/>
      <c r="AN16" s="431" t="s">
        <v>70</v>
      </c>
      <c r="AO16" s="629" t="s">
        <v>69</v>
      </c>
      <c r="AP16" s="629"/>
      <c r="AQ16" s="629"/>
      <c r="AR16" s="629"/>
      <c r="AS16" s="629"/>
      <c r="AT16" s="629"/>
      <c r="AU16" s="96"/>
      <c r="AV16" s="96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0"/>
      <c r="BN16" s="190"/>
      <c r="BO16" s="190"/>
      <c r="BP16" s="190"/>
      <c r="BQ16" s="190"/>
      <c r="BR16" s="190"/>
      <c r="BS16" s="190"/>
      <c r="BT16" s="190"/>
    </row>
    <row r="17" spans="1:72" s="90" customFormat="1" ht="74.25" customHeight="1">
      <c r="A17" s="627"/>
      <c r="B17" s="627"/>
      <c r="C17" s="627"/>
      <c r="D17" s="628"/>
      <c r="E17" s="160" t="s">
        <v>68</v>
      </c>
      <c r="F17" s="160" t="s">
        <v>68</v>
      </c>
      <c r="G17" s="161" t="s">
        <v>172</v>
      </c>
      <c r="H17" s="161" t="s">
        <v>173</v>
      </c>
      <c r="I17" s="161" t="s">
        <v>174</v>
      </c>
      <c r="J17" s="161" t="s">
        <v>175</v>
      </c>
      <c r="K17" s="161" t="s">
        <v>176</v>
      </c>
      <c r="L17" s="160" t="s">
        <v>68</v>
      </c>
      <c r="M17" s="160" t="s">
        <v>68</v>
      </c>
      <c r="N17" s="161" t="s">
        <v>172</v>
      </c>
      <c r="O17" s="161" t="s">
        <v>173</v>
      </c>
      <c r="P17" s="161" t="s">
        <v>174</v>
      </c>
      <c r="Q17" s="161" t="s">
        <v>175</v>
      </c>
      <c r="R17" s="161" t="s">
        <v>176</v>
      </c>
      <c r="S17" s="91" t="s">
        <v>68</v>
      </c>
      <c r="T17" s="91" t="s">
        <v>68</v>
      </c>
      <c r="U17" s="92" t="s">
        <v>172</v>
      </c>
      <c r="V17" s="92" t="s">
        <v>173</v>
      </c>
      <c r="W17" s="92" t="s">
        <v>174</v>
      </c>
      <c r="X17" s="92" t="s">
        <v>175</v>
      </c>
      <c r="Y17" s="92" t="s">
        <v>176</v>
      </c>
      <c r="Z17" s="91" t="s">
        <v>68</v>
      </c>
      <c r="AA17" s="91" t="s">
        <v>68</v>
      </c>
      <c r="AB17" s="92" t="s">
        <v>172</v>
      </c>
      <c r="AC17" s="92" t="s">
        <v>173</v>
      </c>
      <c r="AD17" s="92" t="s">
        <v>174</v>
      </c>
      <c r="AE17" s="92" t="s">
        <v>175</v>
      </c>
      <c r="AF17" s="92" t="s">
        <v>176</v>
      </c>
      <c r="AG17" s="92" t="s">
        <v>68</v>
      </c>
      <c r="AH17" s="92" t="s">
        <v>68</v>
      </c>
      <c r="AI17" s="92" t="s">
        <v>172</v>
      </c>
      <c r="AJ17" s="92" t="s">
        <v>173</v>
      </c>
      <c r="AK17" s="92" t="s">
        <v>174</v>
      </c>
      <c r="AL17" s="92" t="s">
        <v>175</v>
      </c>
      <c r="AM17" s="92" t="s">
        <v>176</v>
      </c>
      <c r="AN17" s="91" t="s">
        <v>68</v>
      </c>
      <c r="AO17" s="91" t="s">
        <v>68</v>
      </c>
      <c r="AP17" s="92" t="s">
        <v>172</v>
      </c>
      <c r="AQ17" s="92" t="s">
        <v>173</v>
      </c>
      <c r="AR17" s="92" t="s">
        <v>174</v>
      </c>
      <c r="AS17" s="92" t="s">
        <v>175</v>
      </c>
      <c r="AT17" s="92" t="s">
        <v>176</v>
      </c>
      <c r="AU17" s="98"/>
      <c r="AV17" s="98"/>
      <c r="AW17" s="191"/>
      <c r="AX17" s="191"/>
      <c r="AY17" s="191"/>
      <c r="AZ17" s="191"/>
      <c r="BA17" s="191"/>
      <c r="BB17" s="191"/>
      <c r="BC17" s="191"/>
      <c r="BD17" s="191"/>
      <c r="BE17" s="191"/>
      <c r="BF17" s="191"/>
      <c r="BG17" s="191"/>
      <c r="BH17" s="191"/>
      <c r="BI17" s="191"/>
      <c r="BJ17" s="191"/>
      <c r="BK17" s="191"/>
      <c r="BL17" s="191"/>
      <c r="BM17" s="191"/>
      <c r="BN17" s="191"/>
      <c r="BO17" s="191"/>
      <c r="BP17" s="191"/>
      <c r="BQ17" s="191"/>
      <c r="BR17" s="191"/>
      <c r="BS17" s="191"/>
      <c r="BT17" s="190"/>
    </row>
    <row r="18" spans="1:72">
      <c r="A18" s="432">
        <v>1</v>
      </c>
      <c r="B18" s="432">
        <v>2</v>
      </c>
      <c r="C18" s="432">
        <v>3</v>
      </c>
      <c r="D18" s="432">
        <v>4</v>
      </c>
      <c r="E18" s="14" t="s">
        <v>252</v>
      </c>
      <c r="F18" s="14" t="s">
        <v>253</v>
      </c>
      <c r="G18" s="14" t="s">
        <v>254</v>
      </c>
      <c r="H18" s="14" t="s">
        <v>255</v>
      </c>
      <c r="I18" s="14" t="s">
        <v>256</v>
      </c>
      <c r="J18" s="14" t="s">
        <v>257</v>
      </c>
      <c r="K18" s="14" t="s">
        <v>258</v>
      </c>
      <c r="L18" s="14" t="s">
        <v>259</v>
      </c>
      <c r="M18" s="14" t="s">
        <v>260</v>
      </c>
      <c r="N18" s="14" t="s">
        <v>261</v>
      </c>
      <c r="O18" s="14" t="s">
        <v>262</v>
      </c>
      <c r="P18" s="14" t="s">
        <v>263</v>
      </c>
      <c r="Q18" s="14" t="s">
        <v>264</v>
      </c>
      <c r="R18" s="14" t="s">
        <v>265</v>
      </c>
      <c r="S18" s="14" t="s">
        <v>67</v>
      </c>
      <c r="T18" s="14" t="s">
        <v>66</v>
      </c>
      <c r="U18" s="14" t="s">
        <v>65</v>
      </c>
      <c r="V18" s="14" t="s">
        <v>64</v>
      </c>
      <c r="W18" s="14" t="s">
        <v>63</v>
      </c>
      <c r="X18" s="14" t="s">
        <v>62</v>
      </c>
      <c r="Y18" s="14" t="s">
        <v>61</v>
      </c>
      <c r="Z18" s="14" t="s">
        <v>341</v>
      </c>
      <c r="AA18" s="14" t="s">
        <v>342</v>
      </c>
      <c r="AB18" s="14" t="s">
        <v>343</v>
      </c>
      <c r="AC18" s="14" t="s">
        <v>344</v>
      </c>
      <c r="AD18" s="14" t="s">
        <v>345</v>
      </c>
      <c r="AE18" s="14" t="s">
        <v>346</v>
      </c>
      <c r="AF18" s="14" t="s">
        <v>347</v>
      </c>
      <c r="AG18" s="14" t="s">
        <v>304</v>
      </c>
      <c r="AH18" s="14" t="s">
        <v>305</v>
      </c>
      <c r="AI18" s="14" t="s">
        <v>306</v>
      </c>
      <c r="AJ18" s="14" t="s">
        <v>307</v>
      </c>
      <c r="AK18" s="14" t="s">
        <v>308</v>
      </c>
      <c r="AL18" s="14" t="s">
        <v>309</v>
      </c>
      <c r="AM18" s="14" t="s">
        <v>310</v>
      </c>
      <c r="AN18" s="14" t="s">
        <v>60</v>
      </c>
      <c r="AO18" s="14" t="s">
        <v>59</v>
      </c>
      <c r="AP18" s="14" t="s">
        <v>58</v>
      </c>
      <c r="AQ18" s="14" t="s">
        <v>57</v>
      </c>
      <c r="AR18" s="14" t="s">
        <v>56</v>
      </c>
      <c r="AS18" s="14" t="s">
        <v>55</v>
      </c>
      <c r="AT18" s="14" t="s">
        <v>54</v>
      </c>
      <c r="AU18" s="99"/>
      <c r="AV18" s="99"/>
    </row>
    <row r="19" spans="1:72" ht="18.75">
      <c r="A19" s="432">
        <v>0</v>
      </c>
      <c r="B19" s="64" t="s">
        <v>179</v>
      </c>
      <c r="C19" s="436"/>
      <c r="D19" s="523">
        <v>1066.9919999999997</v>
      </c>
      <c r="E19" s="524"/>
      <c r="F19" s="523">
        <v>212.65100000000001</v>
      </c>
      <c r="G19" s="524"/>
      <c r="H19" s="524"/>
      <c r="I19" s="524"/>
      <c r="J19" s="524"/>
      <c r="K19" s="524"/>
      <c r="L19" s="525"/>
      <c r="M19" s="523">
        <v>234.583</v>
      </c>
      <c r="N19" s="473"/>
      <c r="O19" s="474"/>
      <c r="P19" s="474"/>
      <c r="Q19" s="474"/>
      <c r="R19" s="474"/>
      <c r="S19" s="526"/>
      <c r="T19" s="523">
        <v>216.48199999999997</v>
      </c>
      <c r="U19" s="526"/>
      <c r="V19" s="526"/>
      <c r="W19" s="527"/>
      <c r="X19" s="526"/>
      <c r="Y19" s="526"/>
      <c r="Z19" s="526"/>
      <c r="AA19" s="523">
        <v>215.01299999999998</v>
      </c>
      <c r="AB19" s="526"/>
      <c r="AC19" s="526"/>
      <c r="AD19" s="527"/>
      <c r="AE19" s="526"/>
      <c r="AF19" s="526"/>
      <c r="AG19" s="526"/>
      <c r="AH19" s="261">
        <v>188.26300000000001</v>
      </c>
      <c r="AI19" s="363"/>
      <c r="AJ19" s="363"/>
      <c r="AK19" s="363"/>
      <c r="AL19" s="363"/>
      <c r="AM19" s="363"/>
      <c r="AN19" s="298"/>
      <c r="AO19" s="261">
        <v>1066.9919999999997</v>
      </c>
      <c r="AP19" s="262"/>
      <c r="AQ19" s="272"/>
      <c r="AR19" s="272"/>
      <c r="AS19" s="272"/>
      <c r="AT19" s="272"/>
      <c r="AU19" s="100"/>
      <c r="AV19" s="100">
        <v>0</v>
      </c>
      <c r="AW19" s="192"/>
      <c r="AZ19" s="192"/>
    </row>
    <row r="20" spans="1:72" ht="18.75">
      <c r="A20" s="260" t="s">
        <v>53</v>
      </c>
      <c r="B20" s="354" t="s">
        <v>169</v>
      </c>
      <c r="C20" s="436"/>
      <c r="D20" s="523">
        <v>1066.9919999999997</v>
      </c>
      <c r="E20" s="524"/>
      <c r="F20" s="523">
        <v>212.65100000000001</v>
      </c>
      <c r="G20" s="524"/>
      <c r="H20" s="524"/>
      <c r="I20" s="524"/>
      <c r="J20" s="524"/>
      <c r="K20" s="524"/>
      <c r="L20" s="525"/>
      <c r="M20" s="523">
        <v>234.583</v>
      </c>
      <c r="N20" s="473"/>
      <c r="O20" s="474"/>
      <c r="P20" s="474"/>
      <c r="Q20" s="474"/>
      <c r="R20" s="474"/>
      <c r="S20" s="526"/>
      <c r="T20" s="523">
        <v>216.48199999999997</v>
      </c>
      <c r="U20" s="526"/>
      <c r="V20" s="526"/>
      <c r="W20" s="527"/>
      <c r="X20" s="526"/>
      <c r="Y20" s="526"/>
      <c r="Z20" s="526"/>
      <c r="AA20" s="523">
        <v>215.01299999999998</v>
      </c>
      <c r="AB20" s="526"/>
      <c r="AC20" s="526"/>
      <c r="AD20" s="527"/>
      <c r="AE20" s="526"/>
      <c r="AF20" s="526"/>
      <c r="AG20" s="526"/>
      <c r="AH20" s="261">
        <v>188.26300000000001</v>
      </c>
      <c r="AI20" s="363"/>
      <c r="AJ20" s="363"/>
      <c r="AK20" s="363"/>
      <c r="AL20" s="363"/>
      <c r="AM20" s="363"/>
      <c r="AN20" s="298"/>
      <c r="AO20" s="261">
        <v>1066.9919999999997</v>
      </c>
      <c r="AP20" s="262"/>
      <c r="AQ20" s="272"/>
      <c r="AR20" s="272"/>
      <c r="AS20" s="272"/>
      <c r="AT20" s="272"/>
      <c r="AU20" s="100"/>
      <c r="AV20" s="100">
        <v>0</v>
      </c>
      <c r="AW20" s="192"/>
      <c r="AZ20" s="192"/>
    </row>
    <row r="21" spans="1:72" ht="37.5">
      <c r="A21" s="260" t="s">
        <v>151</v>
      </c>
      <c r="B21" s="354" t="s">
        <v>191</v>
      </c>
      <c r="C21" s="436"/>
      <c r="D21" s="523">
        <v>1031.0759999999998</v>
      </c>
      <c r="E21" s="524"/>
      <c r="F21" s="523">
        <v>203.24700000000001</v>
      </c>
      <c r="G21" s="524"/>
      <c r="H21" s="524"/>
      <c r="I21" s="524"/>
      <c r="J21" s="524"/>
      <c r="K21" s="524"/>
      <c r="L21" s="525"/>
      <c r="M21" s="523">
        <v>215.041</v>
      </c>
      <c r="N21" s="473"/>
      <c r="O21" s="474"/>
      <c r="P21" s="474"/>
      <c r="Q21" s="474"/>
      <c r="R21" s="474"/>
      <c r="S21" s="526"/>
      <c r="T21" s="523">
        <v>216.48199999999997</v>
      </c>
      <c r="U21" s="526"/>
      <c r="V21" s="526"/>
      <c r="W21" s="527"/>
      <c r="X21" s="526"/>
      <c r="Y21" s="526"/>
      <c r="Z21" s="526"/>
      <c r="AA21" s="523">
        <v>215.01299999999998</v>
      </c>
      <c r="AB21" s="526"/>
      <c r="AC21" s="526"/>
      <c r="AD21" s="527"/>
      <c r="AE21" s="526"/>
      <c r="AF21" s="526"/>
      <c r="AG21" s="526"/>
      <c r="AH21" s="261">
        <v>181.29300000000001</v>
      </c>
      <c r="AI21" s="363"/>
      <c r="AJ21" s="363"/>
      <c r="AK21" s="363"/>
      <c r="AL21" s="363"/>
      <c r="AM21" s="363"/>
      <c r="AN21" s="298"/>
      <c r="AO21" s="261">
        <v>1031.0759999999998</v>
      </c>
      <c r="AP21" s="262"/>
      <c r="AQ21" s="272"/>
      <c r="AR21" s="272"/>
      <c r="AS21" s="272"/>
      <c r="AT21" s="272"/>
      <c r="AU21" s="100"/>
      <c r="AV21" s="100">
        <v>0</v>
      </c>
      <c r="AW21" s="192"/>
      <c r="AZ21" s="192"/>
    </row>
    <row r="22" spans="1:72" ht="75">
      <c r="A22" s="260" t="s">
        <v>149</v>
      </c>
      <c r="B22" s="354" t="s">
        <v>192</v>
      </c>
      <c r="C22" s="436"/>
      <c r="D22" s="523">
        <v>1031.0759999999998</v>
      </c>
      <c r="E22" s="528"/>
      <c r="F22" s="523">
        <v>203.24700000000001</v>
      </c>
      <c r="G22" s="528"/>
      <c r="H22" s="528"/>
      <c r="I22" s="528"/>
      <c r="J22" s="528"/>
      <c r="K22" s="528"/>
      <c r="L22" s="529"/>
      <c r="M22" s="523">
        <v>215.041</v>
      </c>
      <c r="N22" s="530"/>
      <c r="O22" s="531"/>
      <c r="P22" s="531"/>
      <c r="Q22" s="531"/>
      <c r="R22" s="531"/>
      <c r="S22" s="526"/>
      <c r="T22" s="523">
        <v>216.48199999999997</v>
      </c>
      <c r="U22" s="526"/>
      <c r="V22" s="526"/>
      <c r="W22" s="527"/>
      <c r="X22" s="526"/>
      <c r="Y22" s="526"/>
      <c r="Z22" s="526"/>
      <c r="AA22" s="523">
        <v>215.01299999999998</v>
      </c>
      <c r="AB22" s="526"/>
      <c r="AC22" s="526"/>
      <c r="AD22" s="527"/>
      <c r="AE22" s="526"/>
      <c r="AF22" s="526"/>
      <c r="AG22" s="526"/>
      <c r="AH22" s="261">
        <v>181.29300000000001</v>
      </c>
      <c r="AI22" s="363"/>
      <c r="AJ22" s="363"/>
      <c r="AK22" s="363"/>
      <c r="AL22" s="363"/>
      <c r="AM22" s="363"/>
      <c r="AN22" s="298"/>
      <c r="AO22" s="261">
        <v>1031.0759999999998</v>
      </c>
      <c r="AP22" s="262"/>
      <c r="AQ22" s="272"/>
      <c r="AR22" s="272"/>
      <c r="AS22" s="272"/>
      <c r="AT22" s="272"/>
      <c r="AU22" s="100"/>
      <c r="AV22" s="100">
        <v>0</v>
      </c>
      <c r="AW22" s="192"/>
      <c r="AX22" s="159"/>
      <c r="AZ22" s="192"/>
    </row>
    <row r="23" spans="1:72" s="268" customFormat="1" ht="37.5">
      <c r="A23" s="260" t="s">
        <v>148</v>
      </c>
      <c r="B23" s="354" t="s">
        <v>193</v>
      </c>
      <c r="C23" s="236"/>
      <c r="D23" s="523">
        <v>1031.0759999999998</v>
      </c>
      <c r="E23" s="528"/>
      <c r="F23" s="523">
        <v>203.24700000000001</v>
      </c>
      <c r="G23" s="528"/>
      <c r="H23" s="528"/>
      <c r="I23" s="528"/>
      <c r="J23" s="528"/>
      <c r="K23" s="528"/>
      <c r="L23" s="529"/>
      <c r="M23" s="523">
        <v>215.041</v>
      </c>
      <c r="N23" s="530"/>
      <c r="O23" s="531"/>
      <c r="P23" s="531"/>
      <c r="Q23" s="531"/>
      <c r="R23" s="531"/>
      <c r="S23" s="523"/>
      <c r="T23" s="523">
        <v>216.48199999999997</v>
      </c>
      <c r="U23" s="523"/>
      <c r="V23" s="523"/>
      <c r="W23" s="523"/>
      <c r="X23" s="523"/>
      <c r="Y23" s="523"/>
      <c r="Z23" s="523"/>
      <c r="AA23" s="523">
        <v>215.01299999999998</v>
      </c>
      <c r="AB23" s="523"/>
      <c r="AC23" s="523"/>
      <c r="AD23" s="523"/>
      <c r="AE23" s="523"/>
      <c r="AF23" s="523"/>
      <c r="AG23" s="523"/>
      <c r="AH23" s="261">
        <v>181.29300000000001</v>
      </c>
      <c r="AI23" s="261"/>
      <c r="AJ23" s="261"/>
      <c r="AK23" s="261"/>
      <c r="AL23" s="261"/>
      <c r="AM23" s="261"/>
      <c r="AN23" s="261"/>
      <c r="AO23" s="261">
        <v>1031.0759999999998</v>
      </c>
      <c r="AP23" s="262"/>
      <c r="AQ23" s="261"/>
      <c r="AR23" s="261"/>
      <c r="AS23" s="261"/>
      <c r="AT23" s="261"/>
      <c r="AU23" s="263"/>
      <c r="AV23" s="100">
        <v>0</v>
      </c>
      <c r="AW23" s="265"/>
      <c r="AX23" s="266"/>
      <c r="AY23" s="267"/>
      <c r="AZ23" s="265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7"/>
    </row>
    <row r="24" spans="1:72" ht="56.25" customHeight="1">
      <c r="A24" s="66" t="s">
        <v>148</v>
      </c>
      <c r="B24" s="64" t="s">
        <v>318</v>
      </c>
      <c r="C24" s="441" t="s">
        <v>369</v>
      </c>
      <c r="D24" s="532">
        <v>42.155000000000001</v>
      </c>
      <c r="E24" s="533"/>
      <c r="F24" s="534">
        <v>42.155000000000001</v>
      </c>
      <c r="G24" s="533"/>
      <c r="H24" s="533"/>
      <c r="I24" s="533"/>
      <c r="J24" s="533"/>
      <c r="K24" s="533"/>
      <c r="L24" s="535"/>
      <c r="M24" s="534"/>
      <c r="N24" s="536"/>
      <c r="O24" s="537"/>
      <c r="P24" s="537"/>
      <c r="Q24" s="537"/>
      <c r="R24" s="537"/>
      <c r="S24" s="538"/>
      <c r="T24" s="538"/>
      <c r="U24" s="538"/>
      <c r="V24" s="538"/>
      <c r="W24" s="538"/>
      <c r="X24" s="538"/>
      <c r="Y24" s="538"/>
      <c r="Z24" s="538"/>
      <c r="AA24" s="538"/>
      <c r="AB24" s="538"/>
      <c r="AC24" s="538"/>
      <c r="AD24" s="538"/>
      <c r="AE24" s="538"/>
      <c r="AF24" s="538"/>
      <c r="AG24" s="538"/>
      <c r="AH24" s="247"/>
      <c r="AI24" s="247"/>
      <c r="AJ24" s="247"/>
      <c r="AK24" s="247"/>
      <c r="AL24" s="247"/>
      <c r="AM24" s="247"/>
      <c r="AN24" s="247"/>
      <c r="AO24" s="32">
        <v>42.155000000000001</v>
      </c>
      <c r="AP24" s="249"/>
      <c r="AQ24" s="247"/>
      <c r="AR24" s="247"/>
      <c r="AS24" s="247"/>
      <c r="AT24" s="32"/>
      <c r="AU24" s="101"/>
      <c r="AV24" s="100">
        <v>0</v>
      </c>
      <c r="AW24" s="192"/>
      <c r="AX24" s="159"/>
      <c r="AZ24" s="192"/>
    </row>
    <row r="25" spans="1:72" ht="43.5" customHeight="1">
      <c r="A25" s="66" t="s">
        <v>148</v>
      </c>
      <c r="B25" s="64" t="s">
        <v>319</v>
      </c>
      <c r="C25" s="441" t="s">
        <v>370</v>
      </c>
      <c r="D25" s="532">
        <v>68.058000000000007</v>
      </c>
      <c r="E25" s="533"/>
      <c r="F25" s="534">
        <v>68.058000000000007</v>
      </c>
      <c r="G25" s="533"/>
      <c r="H25" s="533"/>
      <c r="I25" s="533"/>
      <c r="J25" s="533"/>
      <c r="K25" s="533"/>
      <c r="L25" s="535"/>
      <c r="M25" s="534"/>
      <c r="N25" s="536"/>
      <c r="O25" s="537"/>
      <c r="P25" s="537"/>
      <c r="Q25" s="537"/>
      <c r="R25" s="537"/>
      <c r="S25" s="538"/>
      <c r="T25" s="538"/>
      <c r="U25" s="538"/>
      <c r="V25" s="538"/>
      <c r="W25" s="538"/>
      <c r="X25" s="538"/>
      <c r="Y25" s="538"/>
      <c r="Z25" s="538"/>
      <c r="AA25" s="538"/>
      <c r="AB25" s="538"/>
      <c r="AC25" s="538"/>
      <c r="AD25" s="538"/>
      <c r="AE25" s="538"/>
      <c r="AF25" s="538"/>
      <c r="AG25" s="538"/>
      <c r="AH25" s="247"/>
      <c r="AI25" s="247"/>
      <c r="AJ25" s="247"/>
      <c r="AK25" s="247"/>
      <c r="AL25" s="247"/>
      <c r="AM25" s="247"/>
      <c r="AN25" s="247"/>
      <c r="AO25" s="32">
        <v>68.058000000000007</v>
      </c>
      <c r="AP25" s="249"/>
      <c r="AQ25" s="247"/>
      <c r="AR25" s="247"/>
      <c r="AS25" s="247"/>
      <c r="AT25" s="32"/>
      <c r="AU25" s="101"/>
      <c r="AV25" s="100">
        <v>0</v>
      </c>
      <c r="AW25" s="192"/>
      <c r="AX25" s="159"/>
      <c r="AZ25" s="192"/>
    </row>
    <row r="26" spans="1:72" ht="43.5" customHeight="1">
      <c r="A26" s="66" t="s">
        <v>148</v>
      </c>
      <c r="B26" s="64" t="s">
        <v>423</v>
      </c>
      <c r="C26" s="441" t="s">
        <v>400</v>
      </c>
      <c r="D26" s="532">
        <v>7.8390000000000004</v>
      </c>
      <c r="E26" s="533"/>
      <c r="F26" s="534">
        <v>7.8390000000000004</v>
      </c>
      <c r="G26" s="533"/>
      <c r="H26" s="533"/>
      <c r="I26" s="533"/>
      <c r="J26" s="533"/>
      <c r="K26" s="533"/>
      <c r="L26" s="535"/>
      <c r="M26" s="534"/>
      <c r="N26" s="536"/>
      <c r="O26" s="537"/>
      <c r="P26" s="537"/>
      <c r="Q26" s="537"/>
      <c r="R26" s="537"/>
      <c r="S26" s="538"/>
      <c r="T26" s="538"/>
      <c r="U26" s="538"/>
      <c r="V26" s="538"/>
      <c r="W26" s="538"/>
      <c r="X26" s="538"/>
      <c r="Y26" s="538"/>
      <c r="Z26" s="538"/>
      <c r="AA26" s="538"/>
      <c r="AB26" s="538"/>
      <c r="AC26" s="538"/>
      <c r="AD26" s="538"/>
      <c r="AE26" s="538"/>
      <c r="AF26" s="538"/>
      <c r="AG26" s="538"/>
      <c r="AH26" s="247"/>
      <c r="AI26" s="247"/>
      <c r="AJ26" s="247"/>
      <c r="AK26" s="247"/>
      <c r="AL26" s="247"/>
      <c r="AM26" s="247"/>
      <c r="AN26" s="247"/>
      <c r="AO26" s="32">
        <v>7.8390000000000004</v>
      </c>
      <c r="AP26" s="249"/>
      <c r="AQ26" s="247"/>
      <c r="AR26" s="247"/>
      <c r="AS26" s="247"/>
      <c r="AT26" s="32"/>
      <c r="AU26" s="101"/>
      <c r="AV26" s="100">
        <v>0</v>
      </c>
      <c r="AW26" s="192"/>
      <c r="AX26" s="159"/>
      <c r="AZ26" s="192"/>
    </row>
    <row r="27" spans="1:72" ht="63" customHeight="1">
      <c r="A27" s="66" t="s">
        <v>148</v>
      </c>
      <c r="B27" s="64" t="s">
        <v>320</v>
      </c>
      <c r="C27" s="441" t="s">
        <v>371</v>
      </c>
      <c r="D27" s="532">
        <v>12.846</v>
      </c>
      <c r="E27" s="533"/>
      <c r="F27" s="534">
        <v>12.846</v>
      </c>
      <c r="G27" s="533"/>
      <c r="H27" s="533"/>
      <c r="I27" s="533"/>
      <c r="J27" s="533"/>
      <c r="K27" s="533"/>
      <c r="L27" s="535"/>
      <c r="M27" s="534"/>
      <c r="N27" s="536"/>
      <c r="O27" s="537"/>
      <c r="P27" s="537"/>
      <c r="Q27" s="537"/>
      <c r="R27" s="537"/>
      <c r="S27" s="538"/>
      <c r="T27" s="538"/>
      <c r="U27" s="538"/>
      <c r="V27" s="538"/>
      <c r="W27" s="538"/>
      <c r="X27" s="538"/>
      <c r="Y27" s="538"/>
      <c r="Z27" s="538"/>
      <c r="AA27" s="538"/>
      <c r="AB27" s="538"/>
      <c r="AC27" s="538"/>
      <c r="AD27" s="538"/>
      <c r="AE27" s="538"/>
      <c r="AF27" s="538"/>
      <c r="AG27" s="538"/>
      <c r="AH27" s="247"/>
      <c r="AI27" s="247"/>
      <c r="AJ27" s="247"/>
      <c r="AK27" s="247"/>
      <c r="AL27" s="247"/>
      <c r="AM27" s="247"/>
      <c r="AN27" s="247"/>
      <c r="AO27" s="32">
        <v>12.846</v>
      </c>
      <c r="AP27" s="249"/>
      <c r="AQ27" s="247"/>
      <c r="AR27" s="247"/>
      <c r="AS27" s="247"/>
      <c r="AT27" s="32"/>
      <c r="AU27" s="101"/>
      <c r="AV27" s="100">
        <v>0</v>
      </c>
      <c r="AW27" s="192"/>
      <c r="AX27" s="159"/>
      <c r="AZ27" s="192"/>
    </row>
    <row r="28" spans="1:72" ht="57.75" customHeight="1">
      <c r="A28" s="66" t="s">
        <v>148</v>
      </c>
      <c r="B28" s="64" t="s">
        <v>422</v>
      </c>
      <c r="C28" s="441" t="s">
        <v>373</v>
      </c>
      <c r="D28" s="532">
        <v>40.409999999999997</v>
      </c>
      <c r="E28" s="533"/>
      <c r="F28" s="534">
        <v>10.263</v>
      </c>
      <c r="G28" s="533"/>
      <c r="H28" s="533"/>
      <c r="I28" s="533"/>
      <c r="J28" s="533"/>
      <c r="K28" s="533"/>
      <c r="L28" s="535"/>
      <c r="M28" s="534">
        <v>10.257999999999999</v>
      </c>
      <c r="N28" s="536"/>
      <c r="O28" s="537"/>
      <c r="P28" s="537"/>
      <c r="Q28" s="537"/>
      <c r="R28" s="537"/>
      <c r="S28" s="538"/>
      <c r="T28" s="538">
        <v>9.6590000000000007</v>
      </c>
      <c r="U28" s="538"/>
      <c r="V28" s="538"/>
      <c r="W28" s="538"/>
      <c r="X28" s="538"/>
      <c r="Y28" s="538"/>
      <c r="Z28" s="538"/>
      <c r="AA28" s="538">
        <v>10.23</v>
      </c>
      <c r="AB28" s="538"/>
      <c r="AC28" s="538"/>
      <c r="AD28" s="538"/>
      <c r="AE28" s="538"/>
      <c r="AF28" s="538"/>
      <c r="AG28" s="538"/>
      <c r="AH28" s="247"/>
      <c r="AI28" s="247"/>
      <c r="AJ28" s="247"/>
      <c r="AK28" s="247"/>
      <c r="AL28" s="247"/>
      <c r="AM28" s="247"/>
      <c r="AN28" s="247"/>
      <c r="AO28" s="32">
        <v>40.409999999999997</v>
      </c>
      <c r="AP28" s="249"/>
      <c r="AQ28" s="247"/>
      <c r="AR28" s="247"/>
      <c r="AS28" s="247"/>
      <c r="AT28" s="32"/>
      <c r="AU28" s="101"/>
      <c r="AV28" s="100">
        <v>0</v>
      </c>
      <c r="AW28" s="192"/>
      <c r="AX28" s="159"/>
      <c r="AZ28" s="192"/>
    </row>
    <row r="29" spans="1:72" ht="75">
      <c r="A29" s="66" t="s">
        <v>148</v>
      </c>
      <c r="B29" s="64" t="s">
        <v>322</v>
      </c>
      <c r="C29" s="441" t="s">
        <v>374</v>
      </c>
      <c r="D29" s="532">
        <v>72.099000000000004</v>
      </c>
      <c r="E29" s="533"/>
      <c r="F29" s="534">
        <v>52.5</v>
      </c>
      <c r="G29" s="533"/>
      <c r="H29" s="533"/>
      <c r="I29" s="533"/>
      <c r="J29" s="533"/>
      <c r="K29" s="533"/>
      <c r="L29" s="535"/>
      <c r="M29" s="534">
        <v>19.599</v>
      </c>
      <c r="N29" s="536"/>
      <c r="O29" s="537"/>
      <c r="P29" s="537"/>
      <c r="Q29" s="537"/>
      <c r="R29" s="537"/>
      <c r="S29" s="538"/>
      <c r="T29" s="538"/>
      <c r="U29" s="538"/>
      <c r="V29" s="538"/>
      <c r="W29" s="538"/>
      <c r="X29" s="538"/>
      <c r="Y29" s="538"/>
      <c r="Z29" s="538"/>
      <c r="AA29" s="538"/>
      <c r="AB29" s="538"/>
      <c r="AC29" s="538"/>
      <c r="AD29" s="538"/>
      <c r="AE29" s="538"/>
      <c r="AF29" s="538"/>
      <c r="AG29" s="538"/>
      <c r="AH29" s="247"/>
      <c r="AI29" s="247"/>
      <c r="AJ29" s="247"/>
      <c r="AK29" s="247"/>
      <c r="AL29" s="247"/>
      <c r="AM29" s="247"/>
      <c r="AN29" s="247"/>
      <c r="AO29" s="32">
        <v>72.099000000000004</v>
      </c>
      <c r="AP29" s="249"/>
      <c r="AQ29" s="247"/>
      <c r="AR29" s="247"/>
      <c r="AS29" s="247"/>
      <c r="AT29" s="32"/>
      <c r="AU29" s="101"/>
      <c r="AV29" s="100">
        <v>0</v>
      </c>
      <c r="AW29" s="192"/>
      <c r="AX29" s="159"/>
      <c r="AZ29" s="192"/>
    </row>
    <row r="30" spans="1:72" ht="37.5">
      <c r="A30" s="66" t="s">
        <v>148</v>
      </c>
      <c r="B30" s="64" t="s">
        <v>424</v>
      </c>
      <c r="C30" s="481" t="s">
        <v>419</v>
      </c>
      <c r="D30" s="532">
        <v>19.556000000000001</v>
      </c>
      <c r="E30" s="533"/>
      <c r="F30" s="534">
        <v>9.5860000000000003</v>
      </c>
      <c r="G30" s="533"/>
      <c r="H30" s="533"/>
      <c r="I30" s="533"/>
      <c r="J30" s="533"/>
      <c r="K30" s="533"/>
      <c r="L30" s="535"/>
      <c r="M30" s="534">
        <v>9.9700000000000006</v>
      </c>
      <c r="N30" s="536"/>
      <c r="O30" s="537"/>
      <c r="P30" s="537"/>
      <c r="Q30" s="537"/>
      <c r="R30" s="537"/>
      <c r="S30" s="538"/>
      <c r="T30" s="538"/>
      <c r="U30" s="538"/>
      <c r="V30" s="538"/>
      <c r="W30" s="538"/>
      <c r="X30" s="538"/>
      <c r="Y30" s="538"/>
      <c r="Z30" s="538"/>
      <c r="AA30" s="538"/>
      <c r="AB30" s="538"/>
      <c r="AC30" s="538"/>
      <c r="AD30" s="538"/>
      <c r="AE30" s="538"/>
      <c r="AF30" s="538"/>
      <c r="AG30" s="538"/>
      <c r="AH30" s="247"/>
      <c r="AI30" s="247"/>
      <c r="AJ30" s="247"/>
      <c r="AK30" s="247"/>
      <c r="AL30" s="247"/>
      <c r="AM30" s="247"/>
      <c r="AN30" s="247"/>
      <c r="AO30" s="32">
        <v>19.556000000000001</v>
      </c>
      <c r="AP30" s="249"/>
      <c r="AQ30" s="247"/>
      <c r="AR30" s="247"/>
      <c r="AS30" s="247"/>
      <c r="AT30" s="32"/>
      <c r="AU30" s="101"/>
      <c r="AV30" s="100">
        <v>0</v>
      </c>
      <c r="AW30" s="192"/>
      <c r="AX30" s="159"/>
      <c r="AZ30" s="192"/>
    </row>
    <row r="31" spans="1:72" ht="66" customHeight="1">
      <c r="A31" s="66" t="s">
        <v>148</v>
      </c>
      <c r="B31" s="64" t="s">
        <v>418</v>
      </c>
      <c r="C31" s="441" t="s">
        <v>396</v>
      </c>
      <c r="D31" s="532">
        <v>36.015000000000001</v>
      </c>
      <c r="E31" s="533"/>
      <c r="F31" s="534"/>
      <c r="G31" s="533"/>
      <c r="H31" s="533"/>
      <c r="I31" s="533"/>
      <c r="J31" s="533"/>
      <c r="K31" s="533"/>
      <c r="L31" s="535"/>
      <c r="M31" s="534">
        <v>36.015000000000001</v>
      </c>
      <c r="N31" s="536"/>
      <c r="O31" s="537"/>
      <c r="P31" s="537"/>
      <c r="Q31" s="537"/>
      <c r="R31" s="537"/>
      <c r="S31" s="538"/>
      <c r="T31" s="538"/>
      <c r="U31" s="538"/>
      <c r="V31" s="538"/>
      <c r="W31" s="538"/>
      <c r="X31" s="538"/>
      <c r="Y31" s="538"/>
      <c r="Z31" s="538"/>
      <c r="AA31" s="538"/>
      <c r="AB31" s="538"/>
      <c r="AC31" s="538"/>
      <c r="AD31" s="538"/>
      <c r="AE31" s="538"/>
      <c r="AF31" s="538"/>
      <c r="AG31" s="538"/>
      <c r="AH31" s="247"/>
      <c r="AI31" s="247"/>
      <c r="AJ31" s="247"/>
      <c r="AK31" s="247"/>
      <c r="AL31" s="247"/>
      <c r="AM31" s="247"/>
      <c r="AN31" s="247"/>
      <c r="AO31" s="32">
        <v>36.015000000000001</v>
      </c>
      <c r="AP31" s="249"/>
      <c r="AQ31" s="247"/>
      <c r="AR31" s="247"/>
      <c r="AS31" s="247"/>
      <c r="AT31" s="32"/>
      <c r="AU31" s="101"/>
      <c r="AV31" s="100">
        <v>0</v>
      </c>
      <c r="AW31" s="192"/>
      <c r="AX31" s="159"/>
      <c r="AZ31" s="192"/>
    </row>
    <row r="32" spans="1:72" ht="43.5" customHeight="1">
      <c r="A32" s="66" t="s">
        <v>148</v>
      </c>
      <c r="B32" s="64" t="s">
        <v>323</v>
      </c>
      <c r="C32" s="441" t="s">
        <v>397</v>
      </c>
      <c r="D32" s="532">
        <v>27.19</v>
      </c>
      <c r="E32" s="533"/>
      <c r="F32" s="534"/>
      <c r="G32" s="533"/>
      <c r="H32" s="533"/>
      <c r="I32" s="533"/>
      <c r="J32" s="533"/>
      <c r="K32" s="533"/>
      <c r="L32" s="535"/>
      <c r="M32" s="534">
        <v>27.19</v>
      </c>
      <c r="N32" s="536"/>
      <c r="O32" s="537"/>
      <c r="P32" s="537"/>
      <c r="Q32" s="537"/>
      <c r="R32" s="537"/>
      <c r="S32" s="538"/>
      <c r="T32" s="538"/>
      <c r="U32" s="538"/>
      <c r="V32" s="538"/>
      <c r="W32" s="538"/>
      <c r="X32" s="538"/>
      <c r="Y32" s="538"/>
      <c r="Z32" s="538"/>
      <c r="AA32" s="538"/>
      <c r="AB32" s="538"/>
      <c r="AC32" s="538"/>
      <c r="AD32" s="538"/>
      <c r="AE32" s="538"/>
      <c r="AF32" s="538"/>
      <c r="AG32" s="538"/>
      <c r="AH32" s="247"/>
      <c r="AI32" s="247"/>
      <c r="AJ32" s="247"/>
      <c r="AK32" s="247"/>
      <c r="AL32" s="247"/>
      <c r="AM32" s="247"/>
      <c r="AN32" s="247"/>
      <c r="AO32" s="32">
        <v>27.19</v>
      </c>
      <c r="AP32" s="249"/>
      <c r="AQ32" s="247"/>
      <c r="AR32" s="247"/>
      <c r="AS32" s="247"/>
      <c r="AT32" s="32"/>
      <c r="AU32" s="101"/>
      <c r="AV32" s="100">
        <v>0</v>
      </c>
      <c r="AW32" s="192"/>
      <c r="AX32" s="159"/>
      <c r="AZ32" s="192"/>
    </row>
    <row r="33" spans="1:72" ht="43.5" customHeight="1">
      <c r="A33" s="66" t="s">
        <v>148</v>
      </c>
      <c r="B33" s="64" t="s">
        <v>324</v>
      </c>
      <c r="C33" s="441" t="s">
        <v>375</v>
      </c>
      <c r="D33" s="532">
        <v>4.9000000000000004</v>
      </c>
      <c r="E33" s="533"/>
      <c r="F33" s="534"/>
      <c r="G33" s="533"/>
      <c r="H33" s="533"/>
      <c r="I33" s="533"/>
      <c r="J33" s="533"/>
      <c r="K33" s="533"/>
      <c r="L33" s="535"/>
      <c r="M33" s="534">
        <v>4.9000000000000004</v>
      </c>
      <c r="N33" s="536"/>
      <c r="O33" s="537"/>
      <c r="P33" s="537"/>
      <c r="Q33" s="537"/>
      <c r="R33" s="537"/>
      <c r="S33" s="538"/>
      <c r="T33" s="538"/>
      <c r="U33" s="538"/>
      <c r="V33" s="538"/>
      <c r="W33" s="538"/>
      <c r="X33" s="538"/>
      <c r="Y33" s="538"/>
      <c r="Z33" s="538"/>
      <c r="AA33" s="538"/>
      <c r="AB33" s="538"/>
      <c r="AC33" s="538"/>
      <c r="AD33" s="538"/>
      <c r="AE33" s="538"/>
      <c r="AF33" s="538"/>
      <c r="AG33" s="538"/>
      <c r="AH33" s="247"/>
      <c r="AI33" s="247"/>
      <c r="AJ33" s="247"/>
      <c r="AK33" s="247"/>
      <c r="AL33" s="247"/>
      <c r="AM33" s="247"/>
      <c r="AN33" s="247"/>
      <c r="AO33" s="32">
        <v>4.9000000000000004</v>
      </c>
      <c r="AP33" s="249"/>
      <c r="AQ33" s="247"/>
      <c r="AR33" s="247"/>
      <c r="AS33" s="247"/>
      <c r="AT33" s="32"/>
      <c r="AU33" s="101"/>
      <c r="AV33" s="100">
        <v>0</v>
      </c>
      <c r="AW33" s="192"/>
      <c r="AX33" s="159"/>
      <c r="AZ33" s="192"/>
    </row>
    <row r="34" spans="1:72" ht="43.5" customHeight="1">
      <c r="A34" s="66" t="s">
        <v>148</v>
      </c>
      <c r="B34" s="64" t="s">
        <v>325</v>
      </c>
      <c r="C34" s="441" t="s">
        <v>376</v>
      </c>
      <c r="D34" s="532">
        <v>95.26</v>
      </c>
      <c r="E34" s="533"/>
      <c r="F34" s="534"/>
      <c r="G34" s="533"/>
      <c r="H34" s="533"/>
      <c r="I34" s="533"/>
      <c r="J34" s="533"/>
      <c r="K34" s="533"/>
      <c r="L34" s="535"/>
      <c r="M34" s="534">
        <v>95.26</v>
      </c>
      <c r="N34" s="536"/>
      <c r="O34" s="537"/>
      <c r="P34" s="537"/>
      <c r="Q34" s="537"/>
      <c r="R34" s="537"/>
      <c r="S34" s="538"/>
      <c r="T34" s="538"/>
      <c r="U34" s="538"/>
      <c r="V34" s="538"/>
      <c r="W34" s="538"/>
      <c r="X34" s="538"/>
      <c r="Y34" s="538"/>
      <c r="Z34" s="538"/>
      <c r="AA34" s="538"/>
      <c r="AB34" s="538"/>
      <c r="AC34" s="538"/>
      <c r="AD34" s="538"/>
      <c r="AE34" s="538"/>
      <c r="AF34" s="538"/>
      <c r="AG34" s="538"/>
      <c r="AH34" s="247"/>
      <c r="AI34" s="247"/>
      <c r="AJ34" s="247"/>
      <c r="AK34" s="247"/>
      <c r="AL34" s="247"/>
      <c r="AM34" s="247"/>
      <c r="AN34" s="247"/>
      <c r="AO34" s="32">
        <v>95.26</v>
      </c>
      <c r="AP34" s="249"/>
      <c r="AQ34" s="247"/>
      <c r="AR34" s="247"/>
      <c r="AS34" s="247"/>
      <c r="AT34" s="32"/>
      <c r="AU34" s="101"/>
      <c r="AV34" s="100">
        <v>0</v>
      </c>
      <c r="AW34" s="192"/>
      <c r="AX34" s="159"/>
      <c r="AZ34" s="192"/>
    </row>
    <row r="35" spans="1:72" ht="54" customHeight="1">
      <c r="A35" s="66" t="s">
        <v>148</v>
      </c>
      <c r="B35" s="64" t="s">
        <v>330</v>
      </c>
      <c r="C35" s="441" t="s">
        <v>381</v>
      </c>
      <c r="D35" s="532">
        <v>11.849</v>
      </c>
      <c r="E35" s="533"/>
      <c r="F35" s="534"/>
      <c r="G35" s="533"/>
      <c r="H35" s="533"/>
      <c r="I35" s="533"/>
      <c r="J35" s="533"/>
      <c r="K35" s="533"/>
      <c r="L35" s="535"/>
      <c r="M35" s="534">
        <v>11.849</v>
      </c>
      <c r="N35" s="536"/>
      <c r="O35" s="537"/>
      <c r="P35" s="537"/>
      <c r="Q35" s="537"/>
      <c r="R35" s="537"/>
      <c r="S35" s="538"/>
      <c r="T35" s="538"/>
      <c r="U35" s="538"/>
      <c r="V35" s="538"/>
      <c r="W35" s="538"/>
      <c r="X35" s="538"/>
      <c r="Y35" s="538"/>
      <c r="Z35" s="538"/>
      <c r="AA35" s="538"/>
      <c r="AB35" s="538"/>
      <c r="AC35" s="538"/>
      <c r="AD35" s="538"/>
      <c r="AE35" s="538"/>
      <c r="AF35" s="538"/>
      <c r="AG35" s="538"/>
      <c r="AH35" s="247"/>
      <c r="AI35" s="247"/>
      <c r="AJ35" s="247"/>
      <c r="AK35" s="247"/>
      <c r="AL35" s="247"/>
      <c r="AM35" s="247"/>
      <c r="AN35" s="247"/>
      <c r="AO35" s="32">
        <v>11.849</v>
      </c>
      <c r="AP35" s="249"/>
      <c r="AQ35" s="247"/>
      <c r="AR35" s="247"/>
      <c r="AS35" s="247"/>
      <c r="AT35" s="32"/>
      <c r="AU35" s="101"/>
      <c r="AV35" s="100">
        <v>0</v>
      </c>
      <c r="AW35" s="192"/>
      <c r="AX35" s="159"/>
      <c r="AZ35" s="192"/>
    </row>
    <row r="36" spans="1:72" ht="43.5" customHeight="1">
      <c r="A36" s="66" t="s">
        <v>148</v>
      </c>
      <c r="B36" s="64" t="s">
        <v>326</v>
      </c>
      <c r="C36" s="441" t="s">
        <v>377</v>
      </c>
      <c r="D36" s="532">
        <v>60.408999999999999</v>
      </c>
      <c r="E36" s="533"/>
      <c r="F36" s="534"/>
      <c r="G36" s="533"/>
      <c r="H36" s="533"/>
      <c r="I36" s="533"/>
      <c r="J36" s="533"/>
      <c r="K36" s="533"/>
      <c r="L36" s="535"/>
      <c r="M36" s="534"/>
      <c r="N36" s="536"/>
      <c r="O36" s="537"/>
      <c r="P36" s="537"/>
      <c r="Q36" s="537"/>
      <c r="R36" s="537"/>
      <c r="S36" s="538"/>
      <c r="T36" s="538">
        <v>60.408999999999999</v>
      </c>
      <c r="U36" s="538"/>
      <c r="V36" s="538"/>
      <c r="W36" s="538"/>
      <c r="X36" s="538"/>
      <c r="Y36" s="538"/>
      <c r="Z36" s="538"/>
      <c r="AA36" s="538"/>
      <c r="AB36" s="538"/>
      <c r="AC36" s="538"/>
      <c r="AD36" s="538"/>
      <c r="AE36" s="538"/>
      <c r="AF36" s="538"/>
      <c r="AG36" s="538"/>
      <c r="AH36" s="247"/>
      <c r="AI36" s="247"/>
      <c r="AJ36" s="247"/>
      <c r="AK36" s="247"/>
      <c r="AL36" s="247"/>
      <c r="AM36" s="247"/>
      <c r="AN36" s="247"/>
      <c r="AO36" s="32">
        <v>60.408999999999999</v>
      </c>
      <c r="AP36" s="249"/>
      <c r="AQ36" s="247"/>
      <c r="AR36" s="247"/>
      <c r="AS36" s="247"/>
      <c r="AT36" s="32"/>
      <c r="AU36" s="101"/>
      <c r="AV36" s="100">
        <v>0</v>
      </c>
      <c r="AW36" s="192"/>
      <c r="AX36" s="159"/>
      <c r="AZ36" s="192"/>
    </row>
    <row r="37" spans="1:72" ht="43.5" customHeight="1">
      <c r="A37" s="66" t="s">
        <v>148</v>
      </c>
      <c r="B37" s="64" t="s">
        <v>329</v>
      </c>
      <c r="C37" s="441" t="s">
        <v>380</v>
      </c>
      <c r="D37" s="532">
        <v>65.543000000000006</v>
      </c>
      <c r="E37" s="533"/>
      <c r="F37" s="534"/>
      <c r="G37" s="533"/>
      <c r="H37" s="533"/>
      <c r="I37" s="533"/>
      <c r="J37" s="533"/>
      <c r="K37" s="533"/>
      <c r="L37" s="535"/>
      <c r="M37" s="534"/>
      <c r="N37" s="536"/>
      <c r="O37" s="537"/>
      <c r="P37" s="537"/>
      <c r="Q37" s="537"/>
      <c r="R37" s="537"/>
      <c r="S37" s="538"/>
      <c r="T37" s="538">
        <v>65.543000000000006</v>
      </c>
      <c r="U37" s="538"/>
      <c r="V37" s="538"/>
      <c r="W37" s="538"/>
      <c r="X37" s="538"/>
      <c r="Y37" s="538"/>
      <c r="Z37" s="538"/>
      <c r="AA37" s="538"/>
      <c r="AB37" s="538"/>
      <c r="AC37" s="538"/>
      <c r="AD37" s="538"/>
      <c r="AE37" s="538"/>
      <c r="AF37" s="538"/>
      <c r="AG37" s="538"/>
      <c r="AH37" s="247"/>
      <c r="AI37" s="247"/>
      <c r="AJ37" s="247"/>
      <c r="AK37" s="247"/>
      <c r="AL37" s="247"/>
      <c r="AM37" s="247"/>
      <c r="AN37" s="247"/>
      <c r="AO37" s="32">
        <v>65.543000000000006</v>
      </c>
      <c r="AP37" s="249"/>
      <c r="AQ37" s="247"/>
      <c r="AR37" s="247"/>
      <c r="AS37" s="247"/>
      <c r="AT37" s="32"/>
      <c r="AU37" s="101"/>
      <c r="AV37" s="100">
        <v>0</v>
      </c>
      <c r="AW37" s="192"/>
      <c r="AX37" s="159"/>
      <c r="AZ37" s="192"/>
    </row>
    <row r="38" spans="1:72" ht="43.5" customHeight="1">
      <c r="A38" s="66" t="s">
        <v>148</v>
      </c>
      <c r="B38" s="64" t="s">
        <v>327</v>
      </c>
      <c r="C38" s="441" t="s">
        <v>378</v>
      </c>
      <c r="D38" s="532">
        <v>128.953</v>
      </c>
      <c r="E38" s="533"/>
      <c r="F38" s="534"/>
      <c r="G38" s="533"/>
      <c r="H38" s="533"/>
      <c r="I38" s="533"/>
      <c r="J38" s="533"/>
      <c r="K38" s="533"/>
      <c r="L38" s="535"/>
      <c r="M38" s="534"/>
      <c r="N38" s="536"/>
      <c r="O38" s="537"/>
      <c r="P38" s="537"/>
      <c r="Q38" s="537"/>
      <c r="R38" s="537"/>
      <c r="S38" s="538"/>
      <c r="T38" s="538">
        <v>80.870999999999995</v>
      </c>
      <c r="U38" s="538"/>
      <c r="V38" s="538"/>
      <c r="W38" s="538"/>
      <c r="X38" s="538"/>
      <c r="Y38" s="538"/>
      <c r="Z38" s="538"/>
      <c r="AA38" s="538">
        <v>48.082000000000001</v>
      </c>
      <c r="AB38" s="538"/>
      <c r="AC38" s="538"/>
      <c r="AD38" s="538"/>
      <c r="AE38" s="538"/>
      <c r="AF38" s="538"/>
      <c r="AG38" s="538"/>
      <c r="AH38" s="247"/>
      <c r="AI38" s="247"/>
      <c r="AJ38" s="247"/>
      <c r="AK38" s="247"/>
      <c r="AL38" s="247"/>
      <c r="AM38" s="247"/>
      <c r="AN38" s="247"/>
      <c r="AO38" s="32">
        <v>128.953</v>
      </c>
      <c r="AP38" s="249"/>
      <c r="AQ38" s="247"/>
      <c r="AR38" s="247"/>
      <c r="AS38" s="247"/>
      <c r="AT38" s="32"/>
      <c r="AU38" s="101"/>
      <c r="AV38" s="100">
        <v>0</v>
      </c>
      <c r="AW38" s="192"/>
      <c r="AX38" s="159"/>
      <c r="AZ38" s="192"/>
    </row>
    <row r="39" spans="1:72" ht="43.5" customHeight="1">
      <c r="A39" s="66" t="s">
        <v>148</v>
      </c>
      <c r="B39" s="64" t="s">
        <v>328</v>
      </c>
      <c r="C39" s="441" t="s">
        <v>379</v>
      </c>
      <c r="D39" s="532">
        <v>40.207999999999998</v>
      </c>
      <c r="E39" s="533"/>
      <c r="F39" s="534"/>
      <c r="G39" s="533"/>
      <c r="H39" s="533"/>
      <c r="I39" s="533"/>
      <c r="J39" s="533"/>
      <c r="K39" s="533"/>
      <c r="L39" s="535"/>
      <c r="M39" s="534"/>
      <c r="N39" s="536"/>
      <c r="O39" s="537"/>
      <c r="P39" s="537"/>
      <c r="Q39" s="537"/>
      <c r="R39" s="537"/>
      <c r="S39" s="538"/>
      <c r="T39" s="538"/>
      <c r="U39" s="538"/>
      <c r="V39" s="538"/>
      <c r="W39" s="538"/>
      <c r="X39" s="538"/>
      <c r="Y39" s="538"/>
      <c r="Z39" s="538"/>
      <c r="AA39" s="538">
        <v>40.207999999999998</v>
      </c>
      <c r="AB39" s="538"/>
      <c r="AC39" s="538"/>
      <c r="AD39" s="538"/>
      <c r="AE39" s="538"/>
      <c r="AF39" s="538"/>
      <c r="AG39" s="538"/>
      <c r="AH39" s="247"/>
      <c r="AI39" s="247"/>
      <c r="AJ39" s="247"/>
      <c r="AK39" s="247"/>
      <c r="AL39" s="247"/>
      <c r="AM39" s="247"/>
      <c r="AN39" s="247"/>
      <c r="AO39" s="32">
        <v>40.207999999999998</v>
      </c>
      <c r="AP39" s="249"/>
      <c r="AQ39" s="247"/>
      <c r="AR39" s="247"/>
      <c r="AS39" s="247"/>
      <c r="AT39" s="32"/>
      <c r="AU39" s="101"/>
      <c r="AV39" s="100">
        <v>0</v>
      </c>
      <c r="AW39" s="192"/>
      <c r="AX39" s="159"/>
      <c r="AZ39" s="192"/>
    </row>
    <row r="40" spans="1:72" ht="37.5" customHeight="1">
      <c r="A40" s="66" t="s">
        <v>148</v>
      </c>
      <c r="B40" s="64" t="s">
        <v>332</v>
      </c>
      <c r="C40" s="441" t="s">
        <v>383</v>
      </c>
      <c r="D40" s="532">
        <v>21.109000000000002</v>
      </c>
      <c r="E40" s="533"/>
      <c r="F40" s="534"/>
      <c r="G40" s="533"/>
      <c r="H40" s="533"/>
      <c r="I40" s="533"/>
      <c r="J40" s="533"/>
      <c r="K40" s="533"/>
      <c r="L40" s="535"/>
      <c r="M40" s="534"/>
      <c r="N40" s="536"/>
      <c r="O40" s="537"/>
      <c r="P40" s="537"/>
      <c r="Q40" s="537"/>
      <c r="R40" s="537"/>
      <c r="S40" s="538"/>
      <c r="T40" s="538"/>
      <c r="U40" s="538"/>
      <c r="V40" s="538"/>
      <c r="W40" s="538"/>
      <c r="X40" s="538"/>
      <c r="Y40" s="538"/>
      <c r="Z40" s="538"/>
      <c r="AA40" s="538">
        <v>21.109000000000002</v>
      </c>
      <c r="AB40" s="538"/>
      <c r="AC40" s="538"/>
      <c r="AD40" s="538"/>
      <c r="AE40" s="538"/>
      <c r="AF40" s="538"/>
      <c r="AG40" s="538"/>
      <c r="AH40" s="247"/>
      <c r="AI40" s="247"/>
      <c r="AJ40" s="247"/>
      <c r="AK40" s="247"/>
      <c r="AL40" s="247"/>
      <c r="AM40" s="247"/>
      <c r="AN40" s="247"/>
      <c r="AO40" s="32">
        <v>21.109000000000002</v>
      </c>
      <c r="AP40" s="249"/>
      <c r="AQ40" s="247"/>
      <c r="AR40" s="247"/>
      <c r="AS40" s="247"/>
      <c r="AT40" s="32"/>
      <c r="AU40" s="100"/>
      <c r="AV40" s="100">
        <v>0</v>
      </c>
      <c r="AW40" s="192"/>
      <c r="AZ40" s="192"/>
    </row>
    <row r="41" spans="1:72" ht="37.5" customHeight="1">
      <c r="A41" s="66" t="s">
        <v>148</v>
      </c>
      <c r="B41" s="64" t="s">
        <v>334</v>
      </c>
      <c r="C41" s="441" t="s">
        <v>385</v>
      </c>
      <c r="D41" s="532">
        <v>95.384</v>
      </c>
      <c r="E41" s="533"/>
      <c r="F41" s="534"/>
      <c r="G41" s="533"/>
      <c r="H41" s="533"/>
      <c r="I41" s="533"/>
      <c r="J41" s="533"/>
      <c r="K41" s="533"/>
      <c r="L41" s="535"/>
      <c r="M41" s="534"/>
      <c r="N41" s="536"/>
      <c r="O41" s="537"/>
      <c r="P41" s="537"/>
      <c r="Q41" s="537"/>
      <c r="R41" s="537"/>
      <c r="S41" s="538"/>
      <c r="T41" s="538"/>
      <c r="U41" s="538"/>
      <c r="V41" s="538"/>
      <c r="W41" s="538"/>
      <c r="X41" s="538"/>
      <c r="Y41" s="538"/>
      <c r="Z41" s="538"/>
      <c r="AA41" s="538">
        <v>95.384</v>
      </c>
      <c r="AB41" s="538"/>
      <c r="AC41" s="538"/>
      <c r="AD41" s="538"/>
      <c r="AE41" s="538"/>
      <c r="AF41" s="538"/>
      <c r="AG41" s="538"/>
      <c r="AH41" s="247">
        <v>0</v>
      </c>
      <c r="AI41" s="247"/>
      <c r="AJ41" s="247"/>
      <c r="AK41" s="247"/>
      <c r="AL41" s="247"/>
      <c r="AM41" s="247"/>
      <c r="AN41" s="247"/>
      <c r="AO41" s="32">
        <v>95.384</v>
      </c>
      <c r="AP41" s="249"/>
      <c r="AQ41" s="247"/>
      <c r="AR41" s="247"/>
      <c r="AS41" s="247"/>
      <c r="AT41" s="32"/>
      <c r="AU41" s="100"/>
      <c r="AV41" s="100">
        <v>0</v>
      </c>
      <c r="AW41" s="192"/>
      <c r="AZ41" s="192"/>
    </row>
    <row r="42" spans="1:72" ht="37.5" customHeight="1">
      <c r="A42" s="66" t="s">
        <v>148</v>
      </c>
      <c r="B42" s="64" t="s">
        <v>333</v>
      </c>
      <c r="C42" s="441" t="s">
        <v>384</v>
      </c>
      <c r="D42" s="532">
        <v>52.14</v>
      </c>
      <c r="E42" s="533"/>
      <c r="F42" s="534"/>
      <c r="G42" s="533"/>
      <c r="H42" s="533"/>
      <c r="I42" s="533"/>
      <c r="J42" s="533"/>
      <c r="K42" s="533"/>
      <c r="L42" s="535"/>
      <c r="M42" s="534"/>
      <c r="N42" s="536"/>
      <c r="O42" s="537"/>
      <c r="P42" s="537"/>
      <c r="Q42" s="537"/>
      <c r="R42" s="537"/>
      <c r="S42" s="538"/>
      <c r="T42" s="538"/>
      <c r="U42" s="538"/>
      <c r="V42" s="538"/>
      <c r="W42" s="538"/>
      <c r="X42" s="538"/>
      <c r="Y42" s="538"/>
      <c r="Z42" s="538"/>
      <c r="AA42" s="538"/>
      <c r="AB42" s="538"/>
      <c r="AC42" s="538"/>
      <c r="AD42" s="538"/>
      <c r="AE42" s="538"/>
      <c r="AF42" s="538"/>
      <c r="AG42" s="538"/>
      <c r="AH42" s="247">
        <v>52.14</v>
      </c>
      <c r="AI42" s="247"/>
      <c r="AJ42" s="247"/>
      <c r="AK42" s="247"/>
      <c r="AL42" s="247"/>
      <c r="AM42" s="247"/>
      <c r="AN42" s="247"/>
      <c r="AO42" s="32">
        <v>52.14</v>
      </c>
      <c r="AP42" s="249"/>
      <c r="AQ42" s="247"/>
      <c r="AR42" s="247"/>
      <c r="AS42" s="247"/>
      <c r="AT42" s="32"/>
      <c r="AU42" s="100"/>
      <c r="AV42" s="100">
        <v>0</v>
      </c>
      <c r="AW42" s="192"/>
      <c r="AZ42" s="192"/>
    </row>
    <row r="43" spans="1:72" ht="37.5" customHeight="1">
      <c r="A43" s="66" t="s">
        <v>148</v>
      </c>
      <c r="B43" s="64" t="s">
        <v>331</v>
      </c>
      <c r="C43" s="441" t="s">
        <v>382</v>
      </c>
      <c r="D43" s="532">
        <v>19.073</v>
      </c>
      <c r="E43" s="533"/>
      <c r="F43" s="534"/>
      <c r="G43" s="533"/>
      <c r="H43" s="533"/>
      <c r="I43" s="533"/>
      <c r="J43" s="533"/>
      <c r="K43" s="533"/>
      <c r="L43" s="535"/>
      <c r="M43" s="534"/>
      <c r="N43" s="536"/>
      <c r="O43" s="537"/>
      <c r="P43" s="537"/>
      <c r="Q43" s="537"/>
      <c r="R43" s="537"/>
      <c r="S43" s="538"/>
      <c r="T43" s="538"/>
      <c r="U43" s="538"/>
      <c r="V43" s="538"/>
      <c r="W43" s="538"/>
      <c r="X43" s="538"/>
      <c r="Y43" s="538"/>
      <c r="Z43" s="538"/>
      <c r="AA43" s="538"/>
      <c r="AB43" s="538"/>
      <c r="AC43" s="538"/>
      <c r="AD43" s="538"/>
      <c r="AE43" s="538"/>
      <c r="AF43" s="538"/>
      <c r="AG43" s="538"/>
      <c r="AH43" s="247">
        <v>19.073</v>
      </c>
      <c r="AI43" s="247"/>
      <c r="AJ43" s="247"/>
      <c r="AK43" s="247"/>
      <c r="AL43" s="247"/>
      <c r="AM43" s="247"/>
      <c r="AN43" s="247"/>
      <c r="AO43" s="32">
        <v>19.073</v>
      </c>
      <c r="AP43" s="249"/>
      <c r="AQ43" s="247"/>
      <c r="AR43" s="247"/>
      <c r="AS43" s="247"/>
      <c r="AT43" s="32"/>
      <c r="AU43" s="100"/>
      <c r="AV43" s="100">
        <v>0</v>
      </c>
      <c r="AW43" s="192"/>
      <c r="AZ43" s="192"/>
    </row>
    <row r="44" spans="1:72" ht="37.5" customHeight="1">
      <c r="A44" s="66" t="s">
        <v>148</v>
      </c>
      <c r="B44" s="64" t="s">
        <v>321</v>
      </c>
      <c r="C44" s="441" t="s">
        <v>372</v>
      </c>
      <c r="D44" s="532">
        <v>18.948</v>
      </c>
      <c r="E44" s="533"/>
      <c r="F44" s="534"/>
      <c r="G44" s="533"/>
      <c r="H44" s="533"/>
      <c r="I44" s="533"/>
      <c r="J44" s="533"/>
      <c r="K44" s="533"/>
      <c r="L44" s="535"/>
      <c r="M44" s="534"/>
      <c r="N44" s="536"/>
      <c r="O44" s="537"/>
      <c r="P44" s="537"/>
      <c r="Q44" s="537"/>
      <c r="R44" s="537"/>
      <c r="S44" s="538"/>
      <c r="T44" s="538"/>
      <c r="U44" s="538"/>
      <c r="V44" s="538"/>
      <c r="W44" s="538"/>
      <c r="X44" s="538"/>
      <c r="Y44" s="538"/>
      <c r="Z44" s="538"/>
      <c r="AA44" s="538"/>
      <c r="AB44" s="538"/>
      <c r="AC44" s="538"/>
      <c r="AD44" s="538"/>
      <c r="AE44" s="538"/>
      <c r="AF44" s="538"/>
      <c r="AG44" s="538"/>
      <c r="AH44" s="247">
        <v>18.948</v>
      </c>
      <c r="AI44" s="247"/>
      <c r="AJ44" s="247"/>
      <c r="AK44" s="247"/>
      <c r="AL44" s="247"/>
      <c r="AM44" s="247"/>
      <c r="AN44" s="247"/>
      <c r="AO44" s="32">
        <v>18.948</v>
      </c>
      <c r="AP44" s="249"/>
      <c r="AQ44" s="247"/>
      <c r="AR44" s="247"/>
      <c r="AS44" s="247"/>
      <c r="AT44" s="32"/>
      <c r="AU44" s="100"/>
      <c r="AV44" s="100">
        <v>0</v>
      </c>
      <c r="AW44" s="192"/>
      <c r="AZ44" s="192"/>
    </row>
    <row r="45" spans="1:72" ht="37.5" customHeight="1">
      <c r="A45" s="66" t="s">
        <v>148</v>
      </c>
      <c r="B45" s="64" t="s">
        <v>335</v>
      </c>
      <c r="C45" s="441" t="s">
        <v>386</v>
      </c>
      <c r="D45" s="532">
        <v>41.816000000000003</v>
      </c>
      <c r="E45" s="533"/>
      <c r="F45" s="534"/>
      <c r="G45" s="533"/>
      <c r="H45" s="533"/>
      <c r="I45" s="533"/>
      <c r="J45" s="533"/>
      <c r="K45" s="533"/>
      <c r="L45" s="535"/>
      <c r="M45" s="534"/>
      <c r="N45" s="536"/>
      <c r="O45" s="537"/>
      <c r="P45" s="537"/>
      <c r="Q45" s="537"/>
      <c r="R45" s="537"/>
      <c r="S45" s="534"/>
      <c r="T45" s="534"/>
      <c r="U45" s="534"/>
      <c r="V45" s="534"/>
      <c r="W45" s="539"/>
      <c r="X45" s="534"/>
      <c r="Y45" s="534"/>
      <c r="Z45" s="534"/>
      <c r="AA45" s="534"/>
      <c r="AB45" s="534"/>
      <c r="AC45" s="534"/>
      <c r="AD45" s="539"/>
      <c r="AE45" s="534"/>
      <c r="AF45" s="534"/>
      <c r="AG45" s="534"/>
      <c r="AH45" s="247">
        <v>41.816000000000003</v>
      </c>
      <c r="AI45" s="364"/>
      <c r="AJ45" s="364"/>
      <c r="AK45" s="364"/>
      <c r="AL45" s="364"/>
      <c r="AM45" s="364"/>
      <c r="AN45" s="248"/>
      <c r="AO45" s="32">
        <v>41.816000000000003</v>
      </c>
      <c r="AP45" s="250"/>
      <c r="AQ45" s="251"/>
      <c r="AR45" s="251"/>
      <c r="AS45" s="251"/>
      <c r="AT45" s="46"/>
      <c r="AU45" s="100"/>
      <c r="AV45" s="100">
        <v>0</v>
      </c>
      <c r="AW45" s="192"/>
      <c r="AZ45" s="192"/>
    </row>
    <row r="46" spans="1:72" ht="43.5" customHeight="1">
      <c r="A46" s="66" t="s">
        <v>148</v>
      </c>
      <c r="B46" s="64" t="s">
        <v>336</v>
      </c>
      <c r="C46" s="441" t="s">
        <v>387</v>
      </c>
      <c r="D46" s="532">
        <v>49.316000000000003</v>
      </c>
      <c r="E46" s="533"/>
      <c r="F46" s="534">
        <v>0</v>
      </c>
      <c r="G46" s="533"/>
      <c r="H46" s="533"/>
      <c r="I46" s="533"/>
      <c r="J46" s="533"/>
      <c r="K46" s="533"/>
      <c r="L46" s="535"/>
      <c r="M46" s="534"/>
      <c r="N46" s="536"/>
      <c r="O46" s="537"/>
      <c r="P46" s="537"/>
      <c r="Q46" s="537"/>
      <c r="R46" s="537"/>
      <c r="S46" s="538"/>
      <c r="T46" s="538"/>
      <c r="U46" s="538"/>
      <c r="V46" s="538"/>
      <c r="W46" s="538"/>
      <c r="X46" s="538"/>
      <c r="Y46" s="538"/>
      <c r="Z46" s="538"/>
      <c r="AA46" s="538"/>
      <c r="AB46" s="538"/>
      <c r="AC46" s="538"/>
      <c r="AD46" s="538"/>
      <c r="AE46" s="538"/>
      <c r="AF46" s="538"/>
      <c r="AG46" s="538"/>
      <c r="AH46" s="247">
        <v>49.316000000000003</v>
      </c>
      <c r="AI46" s="247"/>
      <c r="AJ46" s="247"/>
      <c r="AK46" s="247"/>
      <c r="AL46" s="247"/>
      <c r="AM46" s="247"/>
      <c r="AN46" s="247"/>
      <c r="AO46" s="32">
        <v>49.316000000000003</v>
      </c>
      <c r="AP46" s="249"/>
      <c r="AQ46" s="247"/>
      <c r="AR46" s="247"/>
      <c r="AS46" s="247"/>
      <c r="AT46" s="32"/>
      <c r="AU46" s="101"/>
      <c r="AV46" s="100">
        <v>0</v>
      </c>
      <c r="AW46" s="192"/>
      <c r="AX46" s="159"/>
      <c r="AZ46" s="192"/>
    </row>
    <row r="47" spans="1:72" s="268" customFormat="1" ht="37.5" customHeight="1">
      <c r="A47" s="234" t="s">
        <v>194</v>
      </c>
      <c r="B47" s="235" t="s">
        <v>195</v>
      </c>
      <c r="C47" s="236"/>
      <c r="D47" s="540">
        <v>35.916000000000004</v>
      </c>
      <c r="E47" s="528"/>
      <c r="F47" s="540">
        <v>9.4039999999999999</v>
      </c>
      <c r="G47" s="528"/>
      <c r="H47" s="528"/>
      <c r="I47" s="528"/>
      <c r="J47" s="528"/>
      <c r="K47" s="528"/>
      <c r="L47" s="529"/>
      <c r="M47" s="540">
        <v>19.542000000000002</v>
      </c>
      <c r="N47" s="530"/>
      <c r="O47" s="531"/>
      <c r="P47" s="531"/>
      <c r="Q47" s="531"/>
      <c r="R47" s="531"/>
      <c r="S47" s="541"/>
      <c r="T47" s="540">
        <v>0</v>
      </c>
      <c r="U47" s="541"/>
      <c r="V47" s="541"/>
      <c r="W47" s="542"/>
      <c r="X47" s="541"/>
      <c r="Y47" s="541"/>
      <c r="Z47" s="541"/>
      <c r="AA47" s="540">
        <v>0</v>
      </c>
      <c r="AB47" s="541"/>
      <c r="AC47" s="541"/>
      <c r="AD47" s="542"/>
      <c r="AE47" s="541"/>
      <c r="AF47" s="541"/>
      <c r="AG47" s="541"/>
      <c r="AH47" s="269">
        <v>6.97</v>
      </c>
      <c r="AI47" s="365"/>
      <c r="AJ47" s="365"/>
      <c r="AK47" s="365"/>
      <c r="AL47" s="365"/>
      <c r="AM47" s="365"/>
      <c r="AN47" s="270"/>
      <c r="AO47" s="269">
        <v>35.916000000000004</v>
      </c>
      <c r="AP47" s="270"/>
      <c r="AQ47" s="271"/>
      <c r="AR47" s="271"/>
      <c r="AS47" s="271"/>
      <c r="AT47" s="272"/>
      <c r="AU47" s="264"/>
      <c r="AV47" s="100">
        <v>0</v>
      </c>
      <c r="AW47" s="265"/>
      <c r="AX47" s="267"/>
      <c r="AY47" s="267"/>
      <c r="AZ47" s="265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  <c r="BM47" s="267"/>
      <c r="BN47" s="267"/>
      <c r="BO47" s="267"/>
      <c r="BP47" s="267"/>
      <c r="BQ47" s="267"/>
      <c r="BR47" s="267"/>
      <c r="BS47" s="267"/>
      <c r="BT47" s="267"/>
    </row>
    <row r="48" spans="1:72" ht="21" customHeight="1">
      <c r="A48" s="457" t="s">
        <v>194</v>
      </c>
      <c r="B48" s="64" t="s">
        <v>437</v>
      </c>
      <c r="C48" s="441" t="s">
        <v>388</v>
      </c>
      <c r="D48" s="532">
        <v>7.4210000000000003</v>
      </c>
      <c r="E48" s="533"/>
      <c r="F48" s="535">
        <v>7.4210000000000003</v>
      </c>
      <c r="G48" s="533"/>
      <c r="H48" s="533"/>
      <c r="I48" s="533"/>
      <c r="J48" s="533"/>
      <c r="K48" s="533"/>
      <c r="L48" s="535"/>
      <c r="M48" s="538"/>
      <c r="N48" s="536"/>
      <c r="O48" s="537"/>
      <c r="P48" s="537"/>
      <c r="Q48" s="537"/>
      <c r="R48" s="537"/>
      <c r="S48" s="534"/>
      <c r="T48" s="534"/>
      <c r="U48" s="534"/>
      <c r="V48" s="534"/>
      <c r="W48" s="539"/>
      <c r="X48" s="534"/>
      <c r="Y48" s="534"/>
      <c r="Z48" s="534"/>
      <c r="AA48" s="534"/>
      <c r="AB48" s="534"/>
      <c r="AC48" s="534"/>
      <c r="AD48" s="539"/>
      <c r="AE48" s="534"/>
      <c r="AF48" s="534"/>
      <c r="AG48" s="534"/>
      <c r="AH48" s="364"/>
      <c r="AI48" s="364"/>
      <c r="AJ48" s="364"/>
      <c r="AK48" s="364"/>
      <c r="AL48" s="364"/>
      <c r="AM48" s="364"/>
      <c r="AN48" s="248"/>
      <c r="AO48" s="32">
        <v>7.4210000000000003</v>
      </c>
      <c r="AP48" s="250"/>
      <c r="AQ48" s="251"/>
      <c r="AR48" s="251"/>
      <c r="AS48" s="251"/>
      <c r="AT48" s="46"/>
      <c r="AU48" s="100"/>
      <c r="AV48" s="100">
        <v>0</v>
      </c>
      <c r="AW48" s="192"/>
      <c r="AZ48" s="192"/>
    </row>
    <row r="49" spans="1:52" ht="21" customHeight="1">
      <c r="A49" s="457" t="s">
        <v>194</v>
      </c>
      <c r="B49" s="64" t="s">
        <v>438</v>
      </c>
      <c r="C49" s="441" t="s">
        <v>389</v>
      </c>
      <c r="D49" s="532">
        <v>1.9830000000000001</v>
      </c>
      <c r="E49" s="533"/>
      <c r="F49" s="535">
        <v>1.9830000000000001</v>
      </c>
      <c r="G49" s="533"/>
      <c r="H49" s="533"/>
      <c r="I49" s="533"/>
      <c r="J49" s="533"/>
      <c r="K49" s="533"/>
      <c r="L49" s="535"/>
      <c r="M49" s="538"/>
      <c r="N49" s="536"/>
      <c r="O49" s="537"/>
      <c r="P49" s="537"/>
      <c r="Q49" s="537"/>
      <c r="R49" s="537"/>
      <c r="S49" s="534"/>
      <c r="T49" s="534"/>
      <c r="U49" s="534"/>
      <c r="V49" s="534"/>
      <c r="W49" s="539"/>
      <c r="X49" s="534"/>
      <c r="Y49" s="534"/>
      <c r="Z49" s="534"/>
      <c r="AA49" s="534"/>
      <c r="AB49" s="534"/>
      <c r="AC49" s="534"/>
      <c r="AD49" s="539"/>
      <c r="AE49" s="534"/>
      <c r="AF49" s="534"/>
      <c r="AG49" s="534"/>
      <c r="AH49" s="364"/>
      <c r="AI49" s="364"/>
      <c r="AJ49" s="364"/>
      <c r="AK49" s="364"/>
      <c r="AL49" s="364"/>
      <c r="AM49" s="364"/>
      <c r="AN49" s="248"/>
      <c r="AO49" s="32">
        <v>1.9830000000000001</v>
      </c>
      <c r="AP49" s="250"/>
      <c r="AQ49" s="251"/>
      <c r="AR49" s="251"/>
      <c r="AS49" s="251"/>
      <c r="AT49" s="46"/>
      <c r="AU49" s="100"/>
      <c r="AV49" s="100">
        <v>0</v>
      </c>
      <c r="AW49" s="192"/>
      <c r="AZ49" s="192"/>
    </row>
    <row r="50" spans="1:52" ht="21" customHeight="1">
      <c r="A50" s="457" t="s">
        <v>194</v>
      </c>
      <c r="B50" s="64" t="s">
        <v>439</v>
      </c>
      <c r="C50" s="441" t="s">
        <v>390</v>
      </c>
      <c r="D50" s="532">
        <v>6.7770000000000001</v>
      </c>
      <c r="E50" s="533"/>
      <c r="F50" s="535"/>
      <c r="G50" s="533"/>
      <c r="H50" s="533"/>
      <c r="I50" s="533"/>
      <c r="J50" s="533"/>
      <c r="K50" s="533"/>
      <c r="L50" s="535"/>
      <c r="M50" s="538">
        <v>6.7770000000000001</v>
      </c>
      <c r="N50" s="536"/>
      <c r="O50" s="537"/>
      <c r="P50" s="537"/>
      <c r="Q50" s="537"/>
      <c r="R50" s="537"/>
      <c r="S50" s="534"/>
      <c r="T50" s="534"/>
      <c r="U50" s="534"/>
      <c r="V50" s="534"/>
      <c r="W50" s="539"/>
      <c r="X50" s="534"/>
      <c r="Y50" s="534"/>
      <c r="Z50" s="534"/>
      <c r="AA50" s="534"/>
      <c r="AB50" s="534"/>
      <c r="AC50" s="534"/>
      <c r="AD50" s="539"/>
      <c r="AE50" s="534"/>
      <c r="AF50" s="534"/>
      <c r="AG50" s="534"/>
      <c r="AH50" s="364"/>
      <c r="AI50" s="364"/>
      <c r="AJ50" s="364"/>
      <c r="AK50" s="364"/>
      <c r="AL50" s="364"/>
      <c r="AM50" s="364"/>
      <c r="AN50" s="248"/>
      <c r="AO50" s="32">
        <v>6.7770000000000001</v>
      </c>
      <c r="AP50" s="250"/>
      <c r="AQ50" s="251"/>
      <c r="AR50" s="251"/>
      <c r="AS50" s="251"/>
      <c r="AT50" s="46"/>
      <c r="AU50" s="100"/>
      <c r="AV50" s="100">
        <v>0</v>
      </c>
      <c r="AW50" s="192"/>
      <c r="AZ50" s="192"/>
    </row>
    <row r="51" spans="1:52" ht="37.5">
      <c r="A51" s="457" t="s">
        <v>194</v>
      </c>
      <c r="B51" s="64" t="s">
        <v>440</v>
      </c>
      <c r="C51" s="441" t="s">
        <v>391</v>
      </c>
      <c r="D51" s="532">
        <v>3.0979999999999999</v>
      </c>
      <c r="E51" s="533"/>
      <c r="F51" s="535"/>
      <c r="G51" s="533"/>
      <c r="H51" s="533"/>
      <c r="I51" s="533"/>
      <c r="J51" s="533"/>
      <c r="K51" s="533"/>
      <c r="L51" s="535"/>
      <c r="M51" s="538">
        <v>3.0979999999999999</v>
      </c>
      <c r="N51" s="536"/>
      <c r="O51" s="537"/>
      <c r="P51" s="537"/>
      <c r="Q51" s="537"/>
      <c r="R51" s="537"/>
      <c r="S51" s="534"/>
      <c r="T51" s="534"/>
      <c r="U51" s="534"/>
      <c r="V51" s="534"/>
      <c r="W51" s="539"/>
      <c r="X51" s="534"/>
      <c r="Y51" s="534"/>
      <c r="Z51" s="534"/>
      <c r="AA51" s="534"/>
      <c r="AB51" s="534"/>
      <c r="AC51" s="534"/>
      <c r="AD51" s="539"/>
      <c r="AE51" s="534"/>
      <c r="AF51" s="534"/>
      <c r="AG51" s="534"/>
      <c r="AH51" s="364"/>
      <c r="AI51" s="364"/>
      <c r="AJ51" s="364"/>
      <c r="AK51" s="364"/>
      <c r="AL51" s="364"/>
      <c r="AM51" s="364"/>
      <c r="AN51" s="248"/>
      <c r="AO51" s="32">
        <v>3.0979999999999999</v>
      </c>
      <c r="AP51" s="250"/>
      <c r="AQ51" s="251"/>
      <c r="AR51" s="251"/>
      <c r="AS51" s="251"/>
      <c r="AT51" s="46"/>
      <c r="AU51" s="100"/>
      <c r="AV51" s="100">
        <v>0</v>
      </c>
      <c r="AW51" s="192"/>
      <c r="AZ51" s="192"/>
    </row>
    <row r="52" spans="1:52" ht="37.5">
      <c r="A52" s="457" t="s">
        <v>357</v>
      </c>
      <c r="B52" s="64" t="s">
        <v>441</v>
      </c>
      <c r="C52" s="441" t="s">
        <v>392</v>
      </c>
      <c r="D52" s="532">
        <v>2.0619999999999998</v>
      </c>
      <c r="E52" s="533"/>
      <c r="F52" s="535"/>
      <c r="G52" s="533"/>
      <c r="H52" s="533"/>
      <c r="I52" s="533"/>
      <c r="J52" s="533"/>
      <c r="K52" s="533"/>
      <c r="L52" s="535"/>
      <c r="M52" s="538">
        <v>2.0619999999999998</v>
      </c>
      <c r="N52" s="536"/>
      <c r="O52" s="537"/>
      <c r="P52" s="537"/>
      <c r="Q52" s="537"/>
      <c r="R52" s="537"/>
      <c r="S52" s="534"/>
      <c r="T52" s="534"/>
      <c r="U52" s="534"/>
      <c r="V52" s="534"/>
      <c r="W52" s="539"/>
      <c r="X52" s="534"/>
      <c r="Y52" s="534"/>
      <c r="Z52" s="534"/>
      <c r="AA52" s="534"/>
      <c r="AB52" s="534"/>
      <c r="AC52" s="534"/>
      <c r="AD52" s="539"/>
      <c r="AE52" s="534"/>
      <c r="AF52" s="534"/>
      <c r="AG52" s="534"/>
      <c r="AH52" s="364"/>
      <c r="AI52" s="364"/>
      <c r="AJ52" s="364"/>
      <c r="AK52" s="364"/>
      <c r="AL52" s="364"/>
      <c r="AM52" s="364"/>
      <c r="AN52" s="248"/>
      <c r="AO52" s="32">
        <v>2.0619999999999998</v>
      </c>
      <c r="AP52" s="250"/>
      <c r="AQ52" s="251"/>
      <c r="AR52" s="251"/>
      <c r="AS52" s="251"/>
      <c r="AT52" s="46"/>
      <c r="AU52" s="100"/>
      <c r="AV52" s="100">
        <v>0</v>
      </c>
      <c r="AW52" s="192"/>
      <c r="AZ52" s="192"/>
    </row>
    <row r="53" spans="1:52" ht="41.25" customHeight="1">
      <c r="A53" s="457" t="s">
        <v>194</v>
      </c>
      <c r="B53" s="64" t="s">
        <v>442</v>
      </c>
      <c r="C53" s="441" t="s">
        <v>393</v>
      </c>
      <c r="D53" s="532">
        <v>7.6050000000000004</v>
      </c>
      <c r="E53" s="533"/>
      <c r="F53" s="535"/>
      <c r="G53" s="533"/>
      <c r="H53" s="533"/>
      <c r="I53" s="533"/>
      <c r="J53" s="533"/>
      <c r="K53" s="533"/>
      <c r="L53" s="535"/>
      <c r="M53" s="538">
        <v>7.6050000000000004</v>
      </c>
      <c r="N53" s="536"/>
      <c r="O53" s="537"/>
      <c r="P53" s="537"/>
      <c r="Q53" s="537"/>
      <c r="R53" s="537"/>
      <c r="S53" s="534"/>
      <c r="T53" s="534"/>
      <c r="U53" s="534"/>
      <c r="V53" s="534"/>
      <c r="W53" s="539"/>
      <c r="X53" s="534"/>
      <c r="Y53" s="534"/>
      <c r="Z53" s="534"/>
      <c r="AA53" s="534"/>
      <c r="AB53" s="534"/>
      <c r="AC53" s="534"/>
      <c r="AD53" s="539"/>
      <c r="AE53" s="534"/>
      <c r="AF53" s="534"/>
      <c r="AG53" s="534"/>
      <c r="AH53" s="364"/>
      <c r="AI53" s="364"/>
      <c r="AJ53" s="364"/>
      <c r="AK53" s="364"/>
      <c r="AL53" s="364"/>
      <c r="AM53" s="364"/>
      <c r="AN53" s="248"/>
      <c r="AO53" s="32">
        <v>7.6050000000000004</v>
      </c>
      <c r="AP53" s="250"/>
      <c r="AQ53" s="251"/>
      <c r="AR53" s="251"/>
      <c r="AS53" s="251"/>
      <c r="AT53" s="46"/>
      <c r="AU53" s="100"/>
      <c r="AV53" s="100">
        <v>0</v>
      </c>
      <c r="AW53" s="192"/>
      <c r="AZ53" s="192"/>
    </row>
    <row r="54" spans="1:52" ht="41.25" customHeight="1">
      <c r="A54" s="457" t="s">
        <v>194</v>
      </c>
      <c r="B54" s="64" t="s">
        <v>443</v>
      </c>
      <c r="C54" s="441" t="s">
        <v>394</v>
      </c>
      <c r="D54" s="532">
        <v>3.4849999999999999</v>
      </c>
      <c r="E54" s="533"/>
      <c r="F54" s="535"/>
      <c r="G54" s="533"/>
      <c r="H54" s="533"/>
      <c r="I54" s="533"/>
      <c r="J54" s="533"/>
      <c r="K54" s="533"/>
      <c r="L54" s="535"/>
      <c r="M54" s="538"/>
      <c r="N54" s="536"/>
      <c r="O54" s="537"/>
      <c r="P54" s="537"/>
      <c r="Q54" s="537"/>
      <c r="R54" s="537"/>
      <c r="S54" s="534"/>
      <c r="T54" s="534"/>
      <c r="U54" s="534"/>
      <c r="V54" s="534"/>
      <c r="W54" s="539"/>
      <c r="X54" s="534"/>
      <c r="Y54" s="534"/>
      <c r="Z54" s="534"/>
      <c r="AA54" s="534"/>
      <c r="AB54" s="534"/>
      <c r="AC54" s="534"/>
      <c r="AD54" s="539"/>
      <c r="AE54" s="534"/>
      <c r="AF54" s="534"/>
      <c r="AG54" s="534"/>
      <c r="AH54" s="364">
        <v>3.4849999999999999</v>
      </c>
      <c r="AI54" s="364"/>
      <c r="AJ54" s="364"/>
      <c r="AK54" s="364"/>
      <c r="AL54" s="364"/>
      <c r="AM54" s="364"/>
      <c r="AN54" s="248"/>
      <c r="AO54" s="32">
        <v>3.4849999999999999</v>
      </c>
      <c r="AP54" s="250"/>
      <c r="AQ54" s="251"/>
      <c r="AR54" s="251"/>
      <c r="AS54" s="251"/>
      <c r="AT54" s="46"/>
      <c r="AU54" s="100"/>
      <c r="AV54" s="100">
        <v>0</v>
      </c>
      <c r="AW54" s="192"/>
      <c r="AZ54" s="192"/>
    </row>
    <row r="55" spans="1:52" ht="37.5">
      <c r="A55" s="457" t="s">
        <v>194</v>
      </c>
      <c r="B55" s="64" t="s">
        <v>444</v>
      </c>
      <c r="C55" s="441" t="s">
        <v>395</v>
      </c>
      <c r="D55" s="532">
        <v>3.4849999999999999</v>
      </c>
      <c r="E55" s="533"/>
      <c r="F55" s="535"/>
      <c r="G55" s="533"/>
      <c r="H55" s="533"/>
      <c r="I55" s="533"/>
      <c r="J55" s="533"/>
      <c r="K55" s="533"/>
      <c r="L55" s="535"/>
      <c r="M55" s="538"/>
      <c r="N55" s="536"/>
      <c r="O55" s="537"/>
      <c r="P55" s="537"/>
      <c r="Q55" s="537"/>
      <c r="R55" s="537"/>
      <c r="S55" s="534"/>
      <c r="T55" s="534"/>
      <c r="U55" s="534"/>
      <c r="V55" s="534"/>
      <c r="W55" s="539"/>
      <c r="X55" s="534"/>
      <c r="Y55" s="534"/>
      <c r="Z55" s="534"/>
      <c r="AA55" s="534"/>
      <c r="AB55" s="534"/>
      <c r="AC55" s="534"/>
      <c r="AD55" s="539"/>
      <c r="AE55" s="534"/>
      <c r="AF55" s="534"/>
      <c r="AG55" s="534"/>
      <c r="AH55" s="364">
        <v>3.4849999999999999</v>
      </c>
      <c r="AI55" s="364"/>
      <c r="AJ55" s="364"/>
      <c r="AK55" s="364"/>
      <c r="AL55" s="364"/>
      <c r="AM55" s="364"/>
      <c r="AN55" s="248"/>
      <c r="AO55" s="32">
        <v>3.4849999999999999</v>
      </c>
      <c r="AP55" s="250"/>
      <c r="AQ55" s="251"/>
      <c r="AR55" s="251"/>
      <c r="AS55" s="251"/>
      <c r="AT55" s="46"/>
      <c r="AU55" s="100"/>
      <c r="AV55" s="100">
        <v>0</v>
      </c>
      <c r="AW55" s="192"/>
      <c r="AZ55" s="192"/>
    </row>
    <row r="56" spans="1:52">
      <c r="E56" s="123"/>
      <c r="F56" s="115"/>
      <c r="G56" s="429"/>
      <c r="H56" s="47"/>
      <c r="I56" s="429"/>
      <c r="J56" s="429"/>
      <c r="K56" s="4"/>
      <c r="L56" s="4"/>
      <c r="M56" s="9"/>
      <c r="N56" s="9"/>
      <c r="P56" s="9"/>
    </row>
    <row r="57" spans="1:52" ht="18" customHeight="1">
      <c r="B57" s="284" t="s">
        <v>41</v>
      </c>
      <c r="C57" s="44"/>
      <c r="D57" s="44"/>
      <c r="E57" s="123"/>
      <c r="F57" s="47"/>
      <c r="G57" s="13"/>
      <c r="H57" s="44"/>
      <c r="I57" s="13"/>
      <c r="J57" s="13"/>
      <c r="K57" s="28"/>
      <c r="L57" s="28"/>
      <c r="M57" s="31"/>
      <c r="N57" s="31"/>
      <c r="O57" s="31"/>
      <c r="P57" s="31"/>
    </row>
    <row r="58" spans="1:52" ht="18" customHeight="1">
      <c r="B58" s="44" t="s">
        <v>417</v>
      </c>
      <c r="C58" s="429"/>
      <c r="E58" s="123"/>
      <c r="F58" s="494" t="s">
        <v>196</v>
      </c>
      <c r="G58" s="13"/>
      <c r="H58" s="44"/>
      <c r="I58" s="13"/>
      <c r="J58" s="13"/>
      <c r="K58" s="13"/>
      <c r="L58" s="13"/>
      <c r="M58" s="31"/>
      <c r="N58" s="31"/>
      <c r="O58" s="31"/>
      <c r="P58" s="31"/>
    </row>
    <row r="59" spans="1:52" ht="18" customHeight="1">
      <c r="B59" s="44" t="s">
        <v>401</v>
      </c>
      <c r="C59" s="429"/>
      <c r="E59" s="123"/>
      <c r="F59" s="494" t="s">
        <v>302</v>
      </c>
      <c r="G59" s="13"/>
      <c r="H59" s="44"/>
      <c r="I59" s="13"/>
      <c r="J59" s="13"/>
      <c r="K59" s="30"/>
      <c r="L59" s="30"/>
      <c r="N59" s="31"/>
      <c r="O59" s="31"/>
      <c r="P59" s="31"/>
    </row>
    <row r="60" spans="1:52" ht="18" customHeight="1">
      <c r="B60" s="494" t="s">
        <v>42</v>
      </c>
      <c r="C60" s="429"/>
      <c r="E60" s="123"/>
      <c r="F60" s="494" t="s">
        <v>303</v>
      </c>
      <c r="G60" s="13"/>
      <c r="H60" s="44"/>
      <c r="I60" s="13"/>
      <c r="J60" s="13"/>
      <c r="K60" s="28"/>
      <c r="L60" s="28"/>
      <c r="N60" s="31"/>
      <c r="O60" s="31"/>
      <c r="P60" s="31"/>
    </row>
    <row r="61" spans="1:52" ht="18" customHeight="1">
      <c r="B61" s="494" t="s">
        <v>197</v>
      </c>
      <c r="C61" s="429"/>
      <c r="F61" s="22" t="s">
        <v>415</v>
      </c>
      <c r="G61" s="13"/>
      <c r="H61" s="44"/>
      <c r="I61" s="13"/>
      <c r="J61" s="13"/>
      <c r="K61" s="30"/>
      <c r="L61" s="30"/>
      <c r="N61" s="31"/>
      <c r="O61" s="31"/>
      <c r="P61" s="31"/>
    </row>
    <row r="62" spans="1:52" ht="18" customHeight="1">
      <c r="B62" s="494" t="s">
        <v>429</v>
      </c>
      <c r="C62" s="429"/>
      <c r="E62" s="13"/>
      <c r="F62" s="22" t="s">
        <v>430</v>
      </c>
      <c r="G62" s="13"/>
      <c r="H62" s="44"/>
      <c r="I62" s="22"/>
      <c r="J62" s="44"/>
      <c r="K62" s="22"/>
      <c r="L62" s="22"/>
      <c r="N62" s="31"/>
      <c r="O62" s="31"/>
      <c r="P62" s="31"/>
    </row>
    <row r="63" spans="1:52" ht="18" customHeight="1">
      <c r="B63" s="494" t="s">
        <v>301</v>
      </c>
      <c r="C63" s="429"/>
      <c r="F63" s="323" t="s">
        <v>431</v>
      </c>
    </row>
    <row r="64" spans="1:52" ht="18" customHeight="1">
      <c r="B64" s="494" t="s">
        <v>198</v>
      </c>
      <c r="C64" s="429"/>
      <c r="F64" s="112" t="s">
        <v>432</v>
      </c>
    </row>
    <row r="65" spans="2:46" ht="18" customHeight="1">
      <c r="B65" s="494" t="s">
        <v>266</v>
      </c>
      <c r="C65" s="429"/>
      <c r="F65" s="44" t="s">
        <v>433</v>
      </c>
    </row>
    <row r="66" spans="2:46" ht="18" customHeight="1">
      <c r="B66" s="494" t="s">
        <v>199</v>
      </c>
      <c r="C66" s="429"/>
      <c r="D66" s="429"/>
      <c r="F66" s="327" t="s">
        <v>434</v>
      </c>
    </row>
    <row r="67" spans="2:46" ht="18" customHeight="1">
      <c r="B67" s="494" t="s">
        <v>416</v>
      </c>
      <c r="C67" s="429"/>
      <c r="D67" s="429"/>
      <c r="F67" s="162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</row>
    <row r="68" spans="2:46" ht="18" customHeight="1">
      <c r="C68" s="429"/>
      <c r="D68" s="429"/>
      <c r="F68" s="130"/>
      <c r="M68" s="130"/>
      <c r="T68" s="130"/>
      <c r="AA68" s="130"/>
      <c r="AH68" s="130"/>
      <c r="AO68" s="130"/>
    </row>
    <row r="69" spans="2:46" ht="18" customHeight="1">
      <c r="C69" s="429"/>
      <c r="D69" s="198"/>
      <c r="F69" s="299"/>
      <c r="G69" s="299"/>
      <c r="H69" s="299"/>
      <c r="I69" s="299"/>
      <c r="J69" s="299"/>
      <c r="K69" s="299"/>
      <c r="L69" s="299"/>
      <c r="M69" s="299"/>
      <c r="N69" s="299"/>
      <c r="O69" s="299"/>
      <c r="P69" s="299"/>
      <c r="Q69" s="299"/>
      <c r="R69" s="299"/>
      <c r="S69" s="299"/>
      <c r="T69" s="299"/>
      <c r="U69" s="299"/>
      <c r="V69" s="299"/>
      <c r="W69" s="299"/>
      <c r="X69" s="299"/>
      <c r="Y69" s="299"/>
      <c r="Z69" s="299"/>
      <c r="AA69" s="299"/>
      <c r="AB69" s="299"/>
      <c r="AC69" s="299"/>
      <c r="AD69" s="299"/>
      <c r="AE69" s="299"/>
      <c r="AF69" s="299"/>
      <c r="AG69" s="299"/>
      <c r="AH69" s="299"/>
      <c r="AI69" s="299"/>
      <c r="AJ69" s="299"/>
      <c r="AK69" s="299"/>
      <c r="AL69" s="299"/>
      <c r="AM69" s="299"/>
      <c r="AN69" s="299"/>
      <c r="AO69" s="299"/>
      <c r="AP69" s="299"/>
      <c r="AQ69" s="197"/>
      <c r="AR69" s="197"/>
      <c r="AS69" s="197"/>
      <c r="AT69" s="197"/>
    </row>
    <row r="70" spans="2:46">
      <c r="C70" s="4"/>
      <c r="D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98"/>
      <c r="AJ70" s="198"/>
      <c r="AK70" s="198"/>
      <c r="AL70" s="198"/>
      <c r="AM70" s="198"/>
      <c r="AN70" s="198"/>
      <c r="AO70" s="198"/>
      <c r="AP70" s="198"/>
      <c r="AQ70" s="196"/>
      <c r="AR70" s="196"/>
      <c r="AS70" s="196"/>
      <c r="AT70" s="196"/>
    </row>
    <row r="71" spans="2:46">
      <c r="C71" s="429"/>
      <c r="D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8"/>
      <c r="AK71" s="198"/>
      <c r="AL71" s="198"/>
      <c r="AM71" s="198"/>
      <c r="AN71" s="198"/>
      <c r="AP71" s="198"/>
      <c r="AQ71" s="198"/>
      <c r="AR71" s="198"/>
      <c r="AS71" s="198"/>
      <c r="AT71" s="198"/>
    </row>
    <row r="72" spans="2:46" ht="18.75">
      <c r="B72" s="327"/>
      <c r="C72" s="426"/>
      <c r="D72" s="327"/>
      <c r="F72" s="198"/>
      <c r="G72" s="198"/>
      <c r="H72" s="198"/>
      <c r="I72" s="198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8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8"/>
      <c r="AK72" s="198"/>
      <c r="AL72" s="198"/>
      <c r="AM72" s="198"/>
      <c r="AN72" s="198"/>
      <c r="AO72" s="198"/>
    </row>
    <row r="73" spans="2:46" ht="18.75">
      <c r="B73" s="426"/>
      <c r="C73" s="327"/>
      <c r="D73" s="327"/>
      <c r="F73" s="19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8"/>
      <c r="V73" s="198"/>
      <c r="W73" s="198"/>
      <c r="X73" s="198"/>
      <c r="Y73" s="198"/>
      <c r="Z73" s="198"/>
      <c r="AA73" s="198"/>
      <c r="AB73" s="198"/>
      <c r="AC73" s="198"/>
      <c r="AD73" s="198"/>
      <c r="AE73" s="198"/>
      <c r="AF73" s="198"/>
      <c r="AG73" s="198"/>
      <c r="AH73" s="198"/>
      <c r="AI73" s="198"/>
      <c r="AJ73" s="198"/>
      <c r="AK73" s="198"/>
      <c r="AL73" s="198"/>
      <c r="AM73" s="198"/>
      <c r="AN73" s="198"/>
      <c r="AO73" s="198"/>
    </row>
    <row r="74" spans="2:46" ht="18.75">
      <c r="B74" s="323"/>
      <c r="C74" s="327"/>
      <c r="D74" s="327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</row>
    <row r="75" spans="2:46" ht="18.75">
      <c r="B75" s="327"/>
      <c r="C75" s="327"/>
      <c r="D75" s="327"/>
    </row>
    <row r="76" spans="2:46" ht="18.75">
      <c r="B76" s="327"/>
      <c r="C76" s="327"/>
      <c r="D76" s="327"/>
    </row>
    <row r="77" spans="2:46" ht="18.75">
      <c r="B77" s="327"/>
      <c r="C77" s="327"/>
      <c r="D77" s="327"/>
    </row>
  </sheetData>
  <mergeCells count="28">
    <mergeCell ref="AN15:AT15"/>
    <mergeCell ref="E14:K14"/>
    <mergeCell ref="L14:R14"/>
    <mergeCell ref="E15:K15"/>
    <mergeCell ref="L15:R15"/>
    <mergeCell ref="M16:R16"/>
    <mergeCell ref="AG14:AM14"/>
    <mergeCell ref="AG15:AM15"/>
    <mergeCell ref="AH16:AM16"/>
    <mergeCell ref="Z14:AF14"/>
    <mergeCell ref="Z15:AF15"/>
    <mergeCell ref="AA16:AF16"/>
    <mergeCell ref="A8:AM8"/>
    <mergeCell ref="A9:AM9"/>
    <mergeCell ref="A11:AM11"/>
    <mergeCell ref="A12:AT12"/>
    <mergeCell ref="A13:A17"/>
    <mergeCell ref="B13:B17"/>
    <mergeCell ref="C13:C17"/>
    <mergeCell ref="D13:D15"/>
    <mergeCell ref="D16:D17"/>
    <mergeCell ref="AO16:AT16"/>
    <mergeCell ref="S14:Y14"/>
    <mergeCell ref="S15:Y15"/>
    <mergeCell ref="T16:Y16"/>
    <mergeCell ref="AN14:AT14"/>
    <mergeCell ref="E13:AT13"/>
    <mergeCell ref="F16:K16"/>
  </mergeCells>
  <printOptions horizontalCentered="1"/>
  <pageMargins left="0.39370078740157483" right="0.39370078740157483" top="1.1811023622047245" bottom="0.39370078740157483" header="0" footer="0"/>
  <pageSetup paperSize="9" scale="28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55"/>
  <sheetViews>
    <sheetView view="pageBreakPreview" zoomScale="60" zoomScaleNormal="68" workbookViewId="0">
      <pane xSplit="3" ySplit="15" topLeftCell="D16" activePane="bottomRight" state="frozen"/>
      <selection activeCell="J25" sqref="J25"/>
      <selection pane="topRight" activeCell="J25" sqref="J25"/>
      <selection pane="bottomLeft" activeCell="J25" sqref="J25"/>
      <selection pane="bottomRight" activeCell="J25" sqref="J25"/>
    </sheetView>
  </sheetViews>
  <sheetFormatPr defaultColWidth="9.140625" defaultRowHeight="18.75"/>
  <cols>
    <col min="1" max="1" width="13.28515625" style="22" customWidth="1"/>
    <col min="2" max="2" width="67" style="22" customWidth="1"/>
    <col min="3" max="3" width="35.7109375" style="22" customWidth="1"/>
    <col min="4" max="4" width="13.7109375" style="22" customWidth="1"/>
    <col min="5" max="5" width="9.7109375" style="22" customWidth="1"/>
    <col min="6" max="6" width="8.28515625" style="22" customWidth="1"/>
    <col min="7" max="7" width="7.5703125" style="22" customWidth="1"/>
    <col min="8" max="10" width="6.85546875" style="22" customWidth="1"/>
    <col min="11" max="11" width="14.140625" style="22" customWidth="1"/>
    <col min="12" max="12" width="14.7109375" style="22" customWidth="1"/>
    <col min="13" max="13" width="8" style="22" customWidth="1"/>
    <col min="14" max="14" width="7.85546875" style="22" customWidth="1"/>
    <col min="15" max="15" width="7.140625" style="22" customWidth="1"/>
    <col min="16" max="17" width="6.85546875" style="22" customWidth="1"/>
    <col min="18" max="18" width="14" style="22" customWidth="1"/>
    <col min="19" max="19" width="11.85546875" style="22" customWidth="1"/>
    <col min="20" max="20" width="7.85546875" style="22" customWidth="1"/>
    <col min="21" max="21" width="7.5703125" style="22" customWidth="1"/>
    <col min="22" max="24" width="6.85546875" style="22" customWidth="1"/>
    <col min="25" max="25" width="13.42578125" style="22" customWidth="1"/>
    <col min="26" max="26" width="10.85546875" style="22" customWidth="1"/>
    <col min="27" max="27" width="8.28515625" style="22" customWidth="1"/>
    <col min="28" max="28" width="8" style="22" customWidth="1"/>
    <col min="29" max="31" width="6.85546875" style="22" customWidth="1"/>
    <col min="32" max="32" width="14" style="22" customWidth="1"/>
    <col min="33" max="33" width="15.85546875" style="22" customWidth="1"/>
    <col min="34" max="34" width="8.28515625" style="22" customWidth="1"/>
    <col min="35" max="35" width="7.85546875" style="22" customWidth="1"/>
    <col min="36" max="38" width="6.85546875" style="22" customWidth="1"/>
    <col min="39" max="39" width="4" style="22" customWidth="1"/>
    <col min="40" max="40" width="14.42578125" style="22" customWidth="1"/>
    <col min="41" max="41" width="18.42578125" style="22" customWidth="1"/>
    <col min="42" max="42" width="24.28515625" style="22" customWidth="1"/>
    <col min="43" max="43" width="14.42578125" style="22" customWidth="1"/>
    <col min="44" max="44" width="25.5703125" style="22" customWidth="1"/>
    <col min="45" max="45" width="12.42578125" style="22" customWidth="1"/>
    <col min="46" max="46" width="19.85546875" style="22" customWidth="1"/>
    <col min="47" max="48" width="4.7109375" style="22" customWidth="1"/>
    <col min="49" max="49" width="4.28515625" style="22" customWidth="1"/>
    <col min="50" max="50" width="4.42578125" style="22" customWidth="1"/>
    <col min="51" max="51" width="5.140625" style="22" customWidth="1"/>
    <col min="52" max="52" width="5.7109375" style="22" customWidth="1"/>
    <col min="53" max="53" width="6.28515625" style="22" customWidth="1"/>
    <col min="54" max="54" width="6.5703125" style="22" customWidth="1"/>
    <col min="55" max="55" width="6.28515625" style="22" customWidth="1"/>
    <col min="56" max="57" width="5.7109375" style="22" customWidth="1"/>
    <col min="58" max="58" width="14.7109375" style="22" customWidth="1"/>
    <col min="59" max="68" width="5.7109375" style="22" customWidth="1"/>
    <col min="69" max="16384" width="9.140625" style="22"/>
  </cols>
  <sheetData>
    <row r="1" spans="1:67">
      <c r="AG1" s="22" t="s">
        <v>183</v>
      </c>
    </row>
    <row r="2" spans="1:67">
      <c r="AG2" s="22" t="s">
        <v>316</v>
      </c>
    </row>
    <row r="3" spans="1:67">
      <c r="AG3" s="22" t="s">
        <v>220</v>
      </c>
      <c r="AL3" s="2"/>
    </row>
    <row r="4" spans="1:67">
      <c r="AL4" s="83"/>
    </row>
    <row r="5" spans="1:67">
      <c r="AL5" s="83"/>
    </row>
    <row r="6" spans="1:67">
      <c r="A6" s="634" t="s">
        <v>115</v>
      </c>
      <c r="B6" s="634"/>
      <c r="C6" s="634"/>
      <c r="D6" s="634"/>
      <c r="E6" s="634"/>
      <c r="F6" s="634"/>
      <c r="G6" s="634"/>
      <c r="H6" s="634"/>
      <c r="I6" s="634"/>
      <c r="J6" s="634"/>
      <c r="K6" s="634"/>
      <c r="L6" s="634"/>
      <c r="M6" s="634"/>
      <c r="N6" s="634"/>
      <c r="O6" s="634"/>
      <c r="P6" s="634"/>
      <c r="Q6" s="634"/>
      <c r="R6" s="634"/>
      <c r="S6" s="634"/>
      <c r="T6" s="634"/>
      <c r="U6" s="634"/>
      <c r="V6" s="634"/>
      <c r="W6" s="634"/>
      <c r="X6" s="634"/>
      <c r="Y6" s="634"/>
      <c r="Z6" s="634"/>
      <c r="AA6" s="634"/>
      <c r="AB6" s="634"/>
      <c r="AC6" s="634"/>
      <c r="AD6" s="634"/>
      <c r="AE6" s="634"/>
      <c r="AF6" s="634"/>
      <c r="AG6" s="634"/>
      <c r="AH6" s="634"/>
      <c r="AI6" s="634"/>
      <c r="AJ6" s="634"/>
      <c r="AK6" s="634"/>
      <c r="AL6" s="634"/>
    </row>
    <row r="7" spans="1:67">
      <c r="A7" s="594" t="s">
        <v>351</v>
      </c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594"/>
      <c r="P7" s="594"/>
      <c r="Q7" s="594"/>
      <c r="R7" s="594"/>
      <c r="S7" s="594"/>
      <c r="T7" s="594"/>
      <c r="U7" s="594"/>
      <c r="V7" s="594"/>
      <c r="W7" s="594"/>
      <c r="X7" s="594"/>
      <c r="Y7" s="594"/>
      <c r="Z7" s="594"/>
      <c r="AA7" s="594"/>
      <c r="AB7" s="594"/>
      <c r="AC7" s="594"/>
      <c r="AD7" s="594"/>
      <c r="AE7" s="594"/>
      <c r="AF7" s="594"/>
      <c r="AG7" s="594"/>
      <c r="AH7" s="594"/>
      <c r="AI7" s="594"/>
      <c r="AJ7" s="594"/>
      <c r="AK7" s="594"/>
      <c r="AL7" s="594"/>
    </row>
    <row r="8" spans="1:67">
      <c r="A8" s="443"/>
      <c r="B8" s="443"/>
      <c r="C8" s="443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</row>
    <row r="9" spans="1:67">
      <c r="A9" s="577" t="s">
        <v>203</v>
      </c>
      <c r="B9" s="577"/>
      <c r="C9" s="577"/>
      <c r="D9" s="577"/>
      <c r="E9" s="577"/>
      <c r="F9" s="577"/>
      <c r="G9" s="577"/>
      <c r="H9" s="577"/>
      <c r="I9" s="577"/>
      <c r="J9" s="577"/>
      <c r="K9" s="577"/>
      <c r="L9" s="577"/>
      <c r="M9" s="577"/>
      <c r="N9" s="577"/>
      <c r="O9" s="577"/>
      <c r="P9" s="577"/>
      <c r="Q9" s="577"/>
      <c r="R9" s="577"/>
      <c r="S9" s="577"/>
      <c r="T9" s="577"/>
      <c r="U9" s="577"/>
      <c r="V9" s="577"/>
      <c r="W9" s="577"/>
      <c r="X9" s="577"/>
      <c r="Y9" s="577"/>
      <c r="Z9" s="577"/>
      <c r="AA9" s="577"/>
      <c r="AB9" s="577"/>
      <c r="AC9" s="577"/>
      <c r="AD9" s="577"/>
      <c r="AE9" s="577"/>
      <c r="AF9" s="577"/>
      <c r="AG9" s="577"/>
      <c r="AH9" s="577"/>
      <c r="AI9" s="577"/>
      <c r="AJ9" s="577"/>
      <c r="AK9" s="577"/>
      <c r="AL9" s="577"/>
      <c r="AM9" s="3"/>
      <c r="AN9" s="3"/>
      <c r="AO9" s="3"/>
      <c r="AP9" s="3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3"/>
      <c r="BN9" s="3"/>
      <c r="BO9" s="3"/>
    </row>
    <row r="10" spans="1:67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635"/>
      <c r="W10" s="635"/>
      <c r="X10" s="635"/>
      <c r="Y10" s="635"/>
      <c r="Z10" s="635"/>
      <c r="AA10" s="635"/>
      <c r="AB10" s="635"/>
      <c r="AC10" s="635"/>
      <c r="AD10" s="635"/>
      <c r="AE10" s="635"/>
      <c r="AF10" s="635"/>
      <c r="AG10" s="635"/>
      <c r="AH10" s="635"/>
      <c r="AI10" s="635"/>
      <c r="AJ10" s="635"/>
      <c r="AK10" s="635"/>
      <c r="AL10" s="635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9"/>
      <c r="BH10" s="49"/>
      <c r="BI10" s="49"/>
      <c r="BJ10" s="49"/>
      <c r="BK10" s="49"/>
      <c r="BL10" s="49"/>
    </row>
    <row r="11" spans="1:67" ht="19.5" customHeight="1">
      <c r="A11" s="636" t="s">
        <v>2</v>
      </c>
      <c r="B11" s="639" t="s">
        <v>26</v>
      </c>
      <c r="C11" s="639" t="s">
        <v>205</v>
      </c>
      <c r="D11" s="633" t="s">
        <v>114</v>
      </c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3"/>
      <c r="U11" s="633"/>
      <c r="V11" s="633"/>
      <c r="W11" s="633"/>
      <c r="X11" s="633"/>
      <c r="Y11" s="633"/>
      <c r="Z11" s="633"/>
      <c r="AA11" s="633"/>
      <c r="AB11" s="633"/>
      <c r="AC11" s="633"/>
      <c r="AD11" s="633"/>
      <c r="AE11" s="633"/>
      <c r="AF11" s="633"/>
      <c r="AG11" s="633"/>
      <c r="AH11" s="633"/>
      <c r="AI11" s="633"/>
      <c r="AJ11" s="633"/>
      <c r="AK11" s="633"/>
      <c r="AL11" s="633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67" ht="43.5" customHeight="1">
      <c r="A12" s="637"/>
      <c r="B12" s="639"/>
      <c r="C12" s="639"/>
      <c r="D12" s="633" t="s">
        <v>113</v>
      </c>
      <c r="E12" s="633"/>
      <c r="F12" s="633"/>
      <c r="G12" s="633"/>
      <c r="H12" s="633"/>
      <c r="I12" s="633"/>
      <c r="J12" s="633"/>
      <c r="K12" s="633" t="s">
        <v>112</v>
      </c>
      <c r="L12" s="633"/>
      <c r="M12" s="633"/>
      <c r="N12" s="633"/>
      <c r="O12" s="633"/>
      <c r="P12" s="633"/>
      <c r="Q12" s="633"/>
      <c r="R12" s="633" t="s">
        <v>111</v>
      </c>
      <c r="S12" s="633"/>
      <c r="T12" s="633"/>
      <c r="U12" s="633"/>
      <c r="V12" s="633"/>
      <c r="W12" s="633"/>
      <c r="X12" s="633"/>
      <c r="Y12" s="633" t="s">
        <v>110</v>
      </c>
      <c r="Z12" s="633"/>
      <c r="AA12" s="633"/>
      <c r="AB12" s="633"/>
      <c r="AC12" s="633"/>
      <c r="AD12" s="633"/>
      <c r="AE12" s="633"/>
      <c r="AF12" s="639" t="s">
        <v>109</v>
      </c>
      <c r="AG12" s="639"/>
      <c r="AH12" s="639"/>
      <c r="AI12" s="639"/>
      <c r="AJ12" s="639"/>
      <c r="AK12" s="639"/>
      <c r="AL12" s="63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</row>
    <row r="13" spans="1:67" ht="43.5" customHeight="1">
      <c r="A13" s="637"/>
      <c r="B13" s="639"/>
      <c r="C13" s="639"/>
      <c r="D13" s="84" t="s">
        <v>70</v>
      </c>
      <c r="E13" s="633" t="s">
        <v>69</v>
      </c>
      <c r="F13" s="633"/>
      <c r="G13" s="633"/>
      <c r="H13" s="633"/>
      <c r="I13" s="633"/>
      <c r="J13" s="633"/>
      <c r="K13" s="84" t="s">
        <v>70</v>
      </c>
      <c r="L13" s="633" t="s">
        <v>69</v>
      </c>
      <c r="M13" s="633"/>
      <c r="N13" s="633"/>
      <c r="O13" s="633"/>
      <c r="P13" s="633"/>
      <c r="Q13" s="633"/>
      <c r="R13" s="84" t="s">
        <v>70</v>
      </c>
      <c r="S13" s="633" t="s">
        <v>69</v>
      </c>
      <c r="T13" s="633"/>
      <c r="U13" s="633"/>
      <c r="V13" s="633"/>
      <c r="W13" s="633"/>
      <c r="X13" s="633"/>
      <c r="Y13" s="84" t="s">
        <v>70</v>
      </c>
      <c r="Z13" s="633" t="s">
        <v>69</v>
      </c>
      <c r="AA13" s="633"/>
      <c r="AB13" s="633"/>
      <c r="AC13" s="633"/>
      <c r="AD13" s="633"/>
      <c r="AE13" s="633"/>
      <c r="AF13" s="84" t="s">
        <v>70</v>
      </c>
      <c r="AG13" s="633" t="s">
        <v>69</v>
      </c>
      <c r="AH13" s="633"/>
      <c r="AI13" s="633"/>
      <c r="AJ13" s="633"/>
      <c r="AK13" s="633"/>
      <c r="AL13" s="633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</row>
    <row r="14" spans="1:67" ht="87.75" customHeight="1">
      <c r="A14" s="638"/>
      <c r="B14" s="639"/>
      <c r="C14" s="639"/>
      <c r="D14" s="81" t="s">
        <v>68</v>
      </c>
      <c r="E14" s="81" t="s">
        <v>68</v>
      </c>
      <c r="F14" s="84" t="s">
        <v>172</v>
      </c>
      <c r="G14" s="84" t="s">
        <v>173</v>
      </c>
      <c r="H14" s="84" t="s">
        <v>174</v>
      </c>
      <c r="I14" s="84" t="s">
        <v>175</v>
      </c>
      <c r="J14" s="84" t="s">
        <v>188</v>
      </c>
      <c r="K14" s="81" t="s">
        <v>68</v>
      </c>
      <c r="L14" s="81" t="s">
        <v>68</v>
      </c>
      <c r="M14" s="84" t="s">
        <v>172</v>
      </c>
      <c r="N14" s="84" t="s">
        <v>173</v>
      </c>
      <c r="O14" s="84" t="s">
        <v>174</v>
      </c>
      <c r="P14" s="84" t="s">
        <v>175</v>
      </c>
      <c r="Q14" s="84" t="s">
        <v>188</v>
      </c>
      <c r="R14" s="81" t="s">
        <v>68</v>
      </c>
      <c r="S14" s="397" t="s">
        <v>68</v>
      </c>
      <c r="T14" s="400" t="s">
        <v>172</v>
      </c>
      <c r="U14" s="400" t="s">
        <v>173</v>
      </c>
      <c r="V14" s="400" t="s">
        <v>174</v>
      </c>
      <c r="W14" s="400" t="s">
        <v>175</v>
      </c>
      <c r="X14" s="400" t="s">
        <v>188</v>
      </c>
      <c r="Y14" s="397" t="s">
        <v>68</v>
      </c>
      <c r="Z14" s="397" t="s">
        <v>68</v>
      </c>
      <c r="AA14" s="400" t="s">
        <v>172</v>
      </c>
      <c r="AB14" s="400" t="s">
        <v>173</v>
      </c>
      <c r="AC14" s="400" t="s">
        <v>174</v>
      </c>
      <c r="AD14" s="400" t="s">
        <v>175</v>
      </c>
      <c r="AE14" s="400" t="s">
        <v>188</v>
      </c>
      <c r="AF14" s="397" t="s">
        <v>68</v>
      </c>
      <c r="AG14" s="397" t="s">
        <v>68</v>
      </c>
      <c r="AH14" s="400" t="s">
        <v>172</v>
      </c>
      <c r="AI14" s="400" t="s">
        <v>173</v>
      </c>
      <c r="AJ14" s="400" t="s">
        <v>174</v>
      </c>
      <c r="AK14" s="400" t="s">
        <v>175</v>
      </c>
      <c r="AL14" s="400" t="s">
        <v>188</v>
      </c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67">
      <c r="A15" s="447">
        <v>1</v>
      </c>
      <c r="B15" s="447">
        <v>2</v>
      </c>
      <c r="C15" s="447">
        <v>3</v>
      </c>
      <c r="D15" s="51" t="s">
        <v>108</v>
      </c>
      <c r="E15" s="51" t="s">
        <v>107</v>
      </c>
      <c r="F15" s="51" t="s">
        <v>106</v>
      </c>
      <c r="G15" s="51" t="s">
        <v>105</v>
      </c>
      <c r="H15" s="51" t="s">
        <v>104</v>
      </c>
      <c r="I15" s="51" t="s">
        <v>103</v>
      </c>
      <c r="J15" s="51" t="s">
        <v>102</v>
      </c>
      <c r="K15" s="51" t="s">
        <v>101</v>
      </c>
      <c r="L15" s="51" t="s">
        <v>100</v>
      </c>
      <c r="M15" s="51" t="s">
        <v>99</v>
      </c>
      <c r="N15" s="51" t="s">
        <v>98</v>
      </c>
      <c r="O15" s="51" t="s">
        <v>97</v>
      </c>
      <c r="P15" s="51" t="s">
        <v>96</v>
      </c>
      <c r="Q15" s="51" t="s">
        <v>95</v>
      </c>
      <c r="R15" s="51" t="s">
        <v>94</v>
      </c>
      <c r="S15" s="51" t="s">
        <v>93</v>
      </c>
      <c r="T15" s="51" t="s">
        <v>92</v>
      </c>
      <c r="U15" s="51" t="s">
        <v>91</v>
      </c>
      <c r="V15" s="51" t="s">
        <v>90</v>
      </c>
      <c r="W15" s="51" t="s">
        <v>89</v>
      </c>
      <c r="X15" s="51" t="s">
        <v>88</v>
      </c>
      <c r="Y15" s="51" t="s">
        <v>87</v>
      </c>
      <c r="Z15" s="51" t="s">
        <v>86</v>
      </c>
      <c r="AA15" s="51" t="s">
        <v>85</v>
      </c>
      <c r="AB15" s="51" t="s">
        <v>84</v>
      </c>
      <c r="AC15" s="51" t="s">
        <v>83</v>
      </c>
      <c r="AD15" s="51" t="s">
        <v>82</v>
      </c>
      <c r="AE15" s="51" t="s">
        <v>81</v>
      </c>
      <c r="AF15" s="51" t="s">
        <v>80</v>
      </c>
      <c r="AG15" s="51" t="s">
        <v>79</v>
      </c>
      <c r="AH15" s="51" t="s">
        <v>78</v>
      </c>
      <c r="AI15" s="51" t="s">
        <v>77</v>
      </c>
      <c r="AJ15" s="51" t="s">
        <v>76</v>
      </c>
      <c r="AK15" s="51" t="s">
        <v>75</v>
      </c>
      <c r="AL15" s="51" t="s">
        <v>74</v>
      </c>
    </row>
    <row r="16" spans="1:67">
      <c r="A16" s="273" t="s">
        <v>420</v>
      </c>
      <c r="B16" s="220" t="s">
        <v>179</v>
      </c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8">
        <v>9.4039999999999999</v>
      </c>
      <c r="T16" s="259"/>
      <c r="U16" s="259"/>
      <c r="V16" s="259"/>
      <c r="W16" s="259"/>
      <c r="X16" s="259"/>
      <c r="Y16" s="259"/>
      <c r="Z16" s="258">
        <v>203.24700000000001</v>
      </c>
      <c r="AA16" s="219"/>
      <c r="AB16" s="219"/>
      <c r="AC16" s="219"/>
      <c r="AD16" s="219"/>
      <c r="AE16" s="219"/>
      <c r="AF16" s="258"/>
      <c r="AG16" s="258">
        <v>212.65100000000001</v>
      </c>
      <c r="AH16" s="219"/>
      <c r="AI16" s="219"/>
      <c r="AJ16" s="219"/>
      <c r="AK16" s="219"/>
      <c r="AL16" s="219"/>
      <c r="AN16" s="94"/>
      <c r="AO16" s="94"/>
    </row>
    <row r="17" spans="1:41">
      <c r="A17" s="219" t="s">
        <v>53</v>
      </c>
      <c r="B17" s="220" t="s">
        <v>169</v>
      </c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8">
        <v>9.4039999999999999</v>
      </c>
      <c r="T17" s="259"/>
      <c r="U17" s="259"/>
      <c r="V17" s="259"/>
      <c r="W17" s="259"/>
      <c r="X17" s="259"/>
      <c r="Y17" s="259"/>
      <c r="Z17" s="258">
        <v>203.24700000000001</v>
      </c>
      <c r="AA17" s="219"/>
      <c r="AB17" s="219"/>
      <c r="AC17" s="219"/>
      <c r="AD17" s="219"/>
      <c r="AE17" s="219"/>
      <c r="AF17" s="258"/>
      <c r="AG17" s="258">
        <v>212.65100000000001</v>
      </c>
      <c r="AH17" s="219"/>
      <c r="AI17" s="219"/>
      <c r="AJ17" s="219"/>
      <c r="AK17" s="219"/>
      <c r="AL17" s="219"/>
      <c r="AN17" s="94"/>
      <c r="AO17" s="94"/>
    </row>
    <row r="18" spans="1:41" ht="37.5">
      <c r="A18" s="219" t="s">
        <v>151</v>
      </c>
      <c r="B18" s="220" t="s">
        <v>191</v>
      </c>
      <c r="C18" s="259"/>
      <c r="D18" s="259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259"/>
      <c r="Q18" s="259"/>
      <c r="R18" s="259"/>
      <c r="S18" s="258">
        <v>0</v>
      </c>
      <c r="T18" s="259"/>
      <c r="U18" s="259"/>
      <c r="V18" s="259"/>
      <c r="W18" s="259"/>
      <c r="X18" s="259"/>
      <c r="Y18" s="259"/>
      <c r="Z18" s="258">
        <v>203.24700000000001</v>
      </c>
      <c r="AA18" s="219"/>
      <c r="AB18" s="219"/>
      <c r="AC18" s="219"/>
      <c r="AD18" s="219"/>
      <c r="AE18" s="219"/>
      <c r="AF18" s="258"/>
      <c r="AG18" s="258">
        <v>203.24700000000001</v>
      </c>
      <c r="AH18" s="219"/>
      <c r="AI18" s="219"/>
      <c r="AJ18" s="219"/>
      <c r="AK18" s="219"/>
      <c r="AL18" s="219"/>
      <c r="AN18" s="94"/>
      <c r="AO18" s="94"/>
    </row>
    <row r="19" spans="1:41" ht="74.25" customHeight="1">
      <c r="A19" s="219" t="s">
        <v>149</v>
      </c>
      <c r="B19" s="220" t="s">
        <v>192</v>
      </c>
      <c r="C19" s="259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8">
        <v>0</v>
      </c>
      <c r="T19" s="259"/>
      <c r="U19" s="259"/>
      <c r="V19" s="259"/>
      <c r="W19" s="259"/>
      <c r="X19" s="259"/>
      <c r="Y19" s="259"/>
      <c r="Z19" s="258">
        <v>203.24700000000001</v>
      </c>
      <c r="AA19" s="219"/>
      <c r="AB19" s="219"/>
      <c r="AC19" s="219"/>
      <c r="AD19" s="219"/>
      <c r="AE19" s="219"/>
      <c r="AF19" s="258"/>
      <c r="AG19" s="258">
        <v>203.24700000000001</v>
      </c>
      <c r="AH19" s="219"/>
      <c r="AI19" s="219"/>
      <c r="AJ19" s="219"/>
      <c r="AK19" s="219"/>
      <c r="AL19" s="219"/>
      <c r="AN19" s="94"/>
      <c r="AO19" s="94"/>
    </row>
    <row r="20" spans="1:41" s="39" customFormat="1" ht="53.25" customHeight="1">
      <c r="A20" s="242" t="s">
        <v>148</v>
      </c>
      <c r="B20" s="220" t="s">
        <v>193</v>
      </c>
      <c r="C20" s="259"/>
      <c r="D20" s="259"/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8">
        <v>0</v>
      </c>
      <c r="T20" s="259"/>
      <c r="U20" s="259"/>
      <c r="V20" s="259"/>
      <c r="W20" s="259"/>
      <c r="X20" s="259"/>
      <c r="Y20" s="259"/>
      <c r="Z20" s="258">
        <v>203.24700000000001</v>
      </c>
      <c r="AA20" s="219"/>
      <c r="AB20" s="219"/>
      <c r="AC20" s="219"/>
      <c r="AD20" s="219"/>
      <c r="AE20" s="219"/>
      <c r="AF20" s="258"/>
      <c r="AG20" s="258">
        <v>203.24700000000001</v>
      </c>
      <c r="AH20" s="219"/>
      <c r="AI20" s="219"/>
      <c r="AJ20" s="219"/>
      <c r="AK20" s="219"/>
      <c r="AL20" s="219"/>
      <c r="AN20" s="257"/>
      <c r="AO20" s="257"/>
    </row>
    <row r="21" spans="1:41" ht="40.15" customHeight="1">
      <c r="A21" s="452" t="s">
        <v>148</v>
      </c>
      <c r="B21" s="65" t="s">
        <v>318</v>
      </c>
      <c r="C21" s="65" t="s">
        <v>369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404"/>
      <c r="T21" s="404"/>
      <c r="U21" s="404"/>
      <c r="V21" s="404"/>
      <c r="W21" s="404"/>
      <c r="X21" s="404"/>
      <c r="Y21" s="404"/>
      <c r="Z21" s="404">
        <v>42.155000000000001</v>
      </c>
      <c r="AA21" s="404"/>
      <c r="AB21" s="404"/>
      <c r="AC21" s="404"/>
      <c r="AD21" s="404"/>
      <c r="AE21" s="404"/>
      <c r="AF21" s="404"/>
      <c r="AG21" s="27">
        <v>42.155000000000001</v>
      </c>
      <c r="AH21" s="404"/>
      <c r="AI21" s="404"/>
      <c r="AJ21" s="404"/>
      <c r="AK21" s="404"/>
      <c r="AL21" s="404"/>
      <c r="AN21" s="94"/>
      <c r="AO21" s="94">
        <v>0</v>
      </c>
    </row>
    <row r="22" spans="1:41" ht="46.5" customHeight="1">
      <c r="A22" s="452" t="s">
        <v>148</v>
      </c>
      <c r="B22" s="65" t="s">
        <v>319</v>
      </c>
      <c r="C22" s="65" t="s">
        <v>370</v>
      </c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404"/>
      <c r="T22" s="404"/>
      <c r="U22" s="404"/>
      <c r="V22" s="404"/>
      <c r="W22" s="404"/>
      <c r="X22" s="404"/>
      <c r="Y22" s="404"/>
      <c r="Z22" s="453">
        <v>68.058000000000007</v>
      </c>
      <c r="AA22" s="404"/>
      <c r="AB22" s="404"/>
      <c r="AC22" s="404"/>
      <c r="AD22" s="404"/>
      <c r="AE22" s="404"/>
      <c r="AF22" s="404"/>
      <c r="AG22" s="27">
        <v>68.058000000000007</v>
      </c>
      <c r="AH22" s="404"/>
      <c r="AI22" s="404"/>
      <c r="AJ22" s="404"/>
      <c r="AK22" s="404"/>
      <c r="AL22" s="404"/>
      <c r="AN22" s="94"/>
      <c r="AO22" s="94">
        <v>0</v>
      </c>
    </row>
    <row r="23" spans="1:41" ht="46.5" customHeight="1">
      <c r="A23" s="452" t="s">
        <v>148</v>
      </c>
      <c r="B23" s="65" t="s">
        <v>423</v>
      </c>
      <c r="C23" s="65" t="s">
        <v>400</v>
      </c>
      <c r="D23" s="404"/>
      <c r="E23" s="404"/>
      <c r="F23" s="404"/>
      <c r="G23" s="404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  <c r="T23" s="404"/>
      <c r="U23" s="404"/>
      <c r="V23" s="404"/>
      <c r="W23" s="404"/>
      <c r="X23" s="404"/>
      <c r="Y23" s="404"/>
      <c r="Z23" s="453">
        <v>7.8390000000000004</v>
      </c>
      <c r="AA23" s="404"/>
      <c r="AB23" s="404"/>
      <c r="AC23" s="404"/>
      <c r="AD23" s="404"/>
      <c r="AE23" s="404"/>
      <c r="AF23" s="404"/>
      <c r="AG23" s="27">
        <v>7.8390000000000004</v>
      </c>
      <c r="AH23" s="404"/>
      <c r="AI23" s="404"/>
      <c r="AJ23" s="404"/>
      <c r="AK23" s="404"/>
      <c r="AL23" s="404"/>
      <c r="AN23" s="94"/>
      <c r="AO23" s="94"/>
    </row>
    <row r="24" spans="1:41" ht="37.5">
      <c r="A24" s="452" t="s">
        <v>148</v>
      </c>
      <c r="B24" s="65" t="s">
        <v>320</v>
      </c>
      <c r="C24" s="65" t="s">
        <v>371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404"/>
      <c r="T24" s="404"/>
      <c r="U24" s="404"/>
      <c r="V24" s="404"/>
      <c r="W24" s="404"/>
      <c r="X24" s="404"/>
      <c r="Y24" s="404"/>
      <c r="Z24" s="453">
        <v>12.846</v>
      </c>
      <c r="AA24" s="404"/>
      <c r="AB24" s="404"/>
      <c r="AC24" s="404"/>
      <c r="AD24" s="404"/>
      <c r="AE24" s="404"/>
      <c r="AF24" s="404"/>
      <c r="AG24" s="27">
        <v>12.846</v>
      </c>
      <c r="AH24" s="404"/>
      <c r="AI24" s="404"/>
      <c r="AJ24" s="404"/>
      <c r="AK24" s="404"/>
      <c r="AL24" s="404"/>
      <c r="AN24" s="94"/>
      <c r="AO24" s="94">
        <v>0</v>
      </c>
    </row>
    <row r="25" spans="1:41" ht="45" customHeight="1">
      <c r="A25" s="452" t="s">
        <v>148</v>
      </c>
      <c r="B25" s="65" t="s">
        <v>422</v>
      </c>
      <c r="C25" s="65" t="s">
        <v>373</v>
      </c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357"/>
      <c r="T25" s="357"/>
      <c r="U25" s="357"/>
      <c r="V25" s="357"/>
      <c r="W25" s="357"/>
      <c r="X25" s="357"/>
      <c r="Y25" s="357"/>
      <c r="Z25" s="453">
        <v>10.263</v>
      </c>
      <c r="AA25" s="357"/>
      <c r="AB25" s="357"/>
      <c r="AC25" s="357"/>
      <c r="AD25" s="357"/>
      <c r="AE25" s="357"/>
      <c r="AF25" s="357"/>
      <c r="AG25" s="27">
        <v>10.263</v>
      </c>
      <c r="AH25" s="233"/>
      <c r="AI25" s="233"/>
      <c r="AJ25" s="233"/>
      <c r="AK25" s="233"/>
      <c r="AL25" s="233"/>
      <c r="AN25" s="94"/>
      <c r="AO25" s="94">
        <v>0</v>
      </c>
    </row>
    <row r="26" spans="1:41" ht="62.25" customHeight="1">
      <c r="A26" s="452" t="s">
        <v>148</v>
      </c>
      <c r="B26" s="65" t="s">
        <v>322</v>
      </c>
      <c r="C26" s="65" t="s">
        <v>374</v>
      </c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357"/>
      <c r="T26" s="357"/>
      <c r="U26" s="357"/>
      <c r="V26" s="357"/>
      <c r="W26" s="357"/>
      <c r="X26" s="357"/>
      <c r="Y26" s="357"/>
      <c r="Z26" s="453">
        <v>52.5</v>
      </c>
      <c r="AA26" s="357"/>
      <c r="AB26" s="357"/>
      <c r="AC26" s="357"/>
      <c r="AD26" s="357"/>
      <c r="AE26" s="357"/>
      <c r="AF26" s="357"/>
      <c r="AG26" s="27">
        <v>52.5</v>
      </c>
      <c r="AH26" s="93"/>
      <c r="AI26" s="93"/>
      <c r="AJ26" s="93"/>
      <c r="AK26" s="93"/>
      <c r="AL26" s="93"/>
      <c r="AN26" s="94"/>
      <c r="AO26" s="94">
        <v>0</v>
      </c>
    </row>
    <row r="27" spans="1:41" ht="37.5">
      <c r="A27" s="485" t="s">
        <v>148</v>
      </c>
      <c r="B27" s="65" t="s">
        <v>424</v>
      </c>
      <c r="C27" s="65" t="s">
        <v>419</v>
      </c>
      <c r="D27" s="486"/>
      <c r="E27" s="486"/>
      <c r="F27" s="486"/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486"/>
      <c r="V27" s="486"/>
      <c r="W27" s="486"/>
      <c r="X27" s="486"/>
      <c r="Y27" s="486"/>
      <c r="Z27" s="486">
        <v>9.5860000000000003</v>
      </c>
      <c r="AA27" s="486"/>
      <c r="AB27" s="486"/>
      <c r="AC27" s="486"/>
      <c r="AD27" s="486"/>
      <c r="AE27" s="486"/>
      <c r="AF27" s="486"/>
      <c r="AG27" s="27">
        <v>9.5860000000000003</v>
      </c>
      <c r="AH27" s="486"/>
      <c r="AI27" s="486"/>
      <c r="AJ27" s="486"/>
      <c r="AK27" s="486"/>
      <c r="AL27" s="486"/>
      <c r="AN27" s="94"/>
      <c r="AO27" s="94">
        <v>0</v>
      </c>
    </row>
    <row r="28" spans="1:41" s="39" customFormat="1" ht="40.15" customHeight="1">
      <c r="A28" s="273" t="s">
        <v>194</v>
      </c>
      <c r="B28" s="220" t="s">
        <v>195</v>
      </c>
      <c r="C28" s="21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  <c r="P28" s="259"/>
      <c r="Q28" s="259"/>
      <c r="R28" s="259"/>
      <c r="S28" s="274">
        <v>9.4039999999999999</v>
      </c>
      <c r="T28" s="259"/>
      <c r="U28" s="259"/>
      <c r="V28" s="259"/>
      <c r="W28" s="259"/>
      <c r="X28" s="259"/>
      <c r="Y28" s="259"/>
      <c r="Z28" s="274"/>
      <c r="AA28" s="259"/>
      <c r="AB28" s="259"/>
      <c r="AC28" s="259"/>
      <c r="AD28" s="259"/>
      <c r="AE28" s="259"/>
      <c r="AF28" s="259"/>
      <c r="AG28" s="258">
        <v>9.4039999999999999</v>
      </c>
      <c r="AH28" s="259"/>
      <c r="AI28" s="259"/>
      <c r="AJ28" s="259"/>
      <c r="AK28" s="259"/>
      <c r="AL28" s="259"/>
      <c r="AN28" s="257"/>
      <c r="AO28" s="94">
        <v>0</v>
      </c>
    </row>
    <row r="29" spans="1:41" s="39" customFormat="1" ht="40.15" customHeight="1">
      <c r="A29" s="456" t="s">
        <v>194</v>
      </c>
      <c r="B29" s="458" t="s">
        <v>437</v>
      </c>
      <c r="C29" s="439" t="s">
        <v>388</v>
      </c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35">
        <v>7.4210000000000003</v>
      </c>
      <c r="T29" s="259"/>
      <c r="U29" s="259"/>
      <c r="V29" s="259"/>
      <c r="W29" s="259"/>
      <c r="X29" s="259"/>
      <c r="Y29" s="259"/>
      <c r="Z29" s="274"/>
      <c r="AA29" s="259"/>
      <c r="AB29" s="259"/>
      <c r="AC29" s="259"/>
      <c r="AD29" s="259"/>
      <c r="AE29" s="259"/>
      <c r="AF29" s="259"/>
      <c r="AG29" s="27">
        <v>7.4210000000000003</v>
      </c>
      <c r="AH29" s="259"/>
      <c r="AI29" s="259"/>
      <c r="AJ29" s="259"/>
      <c r="AK29" s="259"/>
      <c r="AL29" s="259"/>
      <c r="AN29" s="257"/>
      <c r="AO29" s="94"/>
    </row>
    <row r="30" spans="1:41" s="39" customFormat="1" ht="40.15" customHeight="1">
      <c r="A30" s="456" t="s">
        <v>194</v>
      </c>
      <c r="B30" s="458" t="s">
        <v>438</v>
      </c>
      <c r="C30" s="439" t="s">
        <v>389</v>
      </c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35">
        <v>1.9830000000000001</v>
      </c>
      <c r="T30" s="259"/>
      <c r="U30" s="259"/>
      <c r="V30" s="259"/>
      <c r="W30" s="259"/>
      <c r="X30" s="259"/>
      <c r="Y30" s="259"/>
      <c r="Z30" s="274"/>
      <c r="AA30" s="259"/>
      <c r="AB30" s="259"/>
      <c r="AC30" s="259"/>
      <c r="AD30" s="259"/>
      <c r="AE30" s="259"/>
      <c r="AF30" s="259"/>
      <c r="AG30" s="27">
        <v>1.9830000000000001</v>
      </c>
      <c r="AH30" s="259"/>
      <c r="AI30" s="259"/>
      <c r="AJ30" s="259"/>
      <c r="AK30" s="259"/>
      <c r="AL30" s="259"/>
      <c r="AN30" s="257"/>
      <c r="AO30" s="94"/>
    </row>
    <row r="32" spans="1:41" ht="18" customHeight="1">
      <c r="B32" s="494" t="s">
        <v>41</v>
      </c>
      <c r="C32" s="494"/>
      <c r="D32" s="494"/>
      <c r="E32" s="589"/>
      <c r="F32" s="590"/>
      <c r="G32" s="590"/>
    </row>
    <row r="33" spans="2:33">
      <c r="B33" s="494" t="s">
        <v>196</v>
      </c>
      <c r="C33" s="324"/>
      <c r="D33" s="324"/>
      <c r="E33" s="323"/>
      <c r="F33" s="323"/>
      <c r="G33" s="326" t="s">
        <v>199</v>
      </c>
    </row>
    <row r="34" spans="2:33">
      <c r="B34" s="327" t="s">
        <v>417</v>
      </c>
      <c r="C34" s="324"/>
      <c r="D34" s="324"/>
      <c r="E34" s="331"/>
      <c r="F34" s="331"/>
      <c r="G34" s="326" t="s">
        <v>242</v>
      </c>
    </row>
    <row r="35" spans="2:33">
      <c r="B35" s="327" t="s">
        <v>401</v>
      </c>
      <c r="C35" s="323"/>
      <c r="D35" s="323"/>
      <c r="E35" s="331"/>
      <c r="F35" s="331"/>
      <c r="G35" s="22" t="s">
        <v>430</v>
      </c>
    </row>
    <row r="36" spans="2:33">
      <c r="B36" s="327" t="s">
        <v>43</v>
      </c>
      <c r="C36" s="328"/>
      <c r="D36" s="328"/>
      <c r="E36" s="331"/>
      <c r="F36" s="331"/>
      <c r="G36" s="323" t="s">
        <v>431</v>
      </c>
    </row>
    <row r="37" spans="2:33">
      <c r="B37" s="44" t="s">
        <v>416</v>
      </c>
      <c r="C37" s="41"/>
      <c r="D37" s="41"/>
      <c r="E37" s="123"/>
      <c r="F37" s="123"/>
      <c r="G37" s="112" t="s">
        <v>432</v>
      </c>
    </row>
    <row r="38" spans="2:33">
      <c r="B38" s="44" t="s">
        <v>415</v>
      </c>
      <c r="C38" s="28"/>
      <c r="D38" s="28"/>
      <c r="E38" s="123"/>
      <c r="F38" s="123"/>
      <c r="G38" s="494" t="s">
        <v>302</v>
      </c>
    </row>
    <row r="39" spans="2:33">
      <c r="B39" s="44" t="s">
        <v>433</v>
      </c>
      <c r="C39" s="28"/>
      <c r="D39" s="28"/>
      <c r="E39" s="123"/>
      <c r="F39" s="123"/>
      <c r="G39" s="112"/>
    </row>
    <row r="40" spans="2:33">
      <c r="B40" s="327"/>
      <c r="C40" s="30"/>
      <c r="D40" s="30"/>
    </row>
    <row r="41" spans="2:33">
      <c r="B41" s="327"/>
      <c r="C41" s="28"/>
      <c r="D41" s="28"/>
    </row>
    <row r="42" spans="2:33">
      <c r="B42" s="114"/>
      <c r="C42" s="28"/>
      <c r="D42" s="28"/>
    </row>
    <row r="44" spans="2:33">
      <c r="AG44" s="94"/>
    </row>
    <row r="45" spans="2:33">
      <c r="B45" s="589"/>
      <c r="C45" s="590"/>
      <c r="D45" s="590"/>
      <c r="E45" s="323"/>
      <c r="F45" s="323"/>
      <c r="G45" s="323"/>
      <c r="H45" s="323"/>
      <c r="I45" s="323"/>
      <c r="J45" s="323"/>
      <c r="K45" s="323"/>
      <c r="L45" s="323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300"/>
    </row>
    <row r="46" spans="2:33">
      <c r="B46" s="440"/>
      <c r="C46" s="327"/>
      <c r="D46" s="326"/>
      <c r="E46" s="323"/>
      <c r="F46" s="326"/>
      <c r="G46" s="323"/>
      <c r="H46" s="323"/>
      <c r="I46" s="323"/>
      <c r="J46" s="323"/>
      <c r="K46" s="323"/>
      <c r="L46" s="323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</row>
    <row r="47" spans="2:33">
      <c r="B47" s="323"/>
      <c r="C47" s="327"/>
      <c r="D47" s="326"/>
      <c r="E47" s="323"/>
      <c r="F47" s="326"/>
      <c r="G47" s="323"/>
      <c r="H47" s="323"/>
      <c r="I47" s="323"/>
      <c r="J47" s="323"/>
      <c r="K47" s="323"/>
      <c r="L47" s="323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</row>
    <row r="48" spans="2:33">
      <c r="B48" s="327"/>
      <c r="C48" s="327"/>
      <c r="D48" s="327"/>
      <c r="E48" s="323"/>
      <c r="F48" s="326"/>
      <c r="G48" s="323"/>
      <c r="H48" s="323"/>
      <c r="I48" s="323"/>
      <c r="J48" s="323"/>
      <c r="K48" s="323"/>
      <c r="L48" s="323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</row>
    <row r="49" spans="2:12">
      <c r="B49" s="327"/>
      <c r="C49" s="327"/>
      <c r="D49" s="326"/>
      <c r="E49" s="323"/>
      <c r="F49" s="326"/>
      <c r="G49" s="323"/>
      <c r="H49" s="323"/>
      <c r="I49" s="323"/>
      <c r="J49" s="323"/>
      <c r="K49" s="323"/>
      <c r="L49" s="323"/>
    </row>
    <row r="50" spans="2:12">
      <c r="B50" s="327"/>
      <c r="C50" s="327"/>
      <c r="D50" s="326"/>
      <c r="E50" s="323"/>
      <c r="F50" s="326"/>
      <c r="G50" s="323"/>
      <c r="H50" s="323"/>
      <c r="I50" s="323"/>
      <c r="J50" s="323"/>
      <c r="K50" s="323"/>
      <c r="L50" s="323"/>
    </row>
    <row r="51" spans="2:12">
      <c r="B51" s="327"/>
      <c r="C51" s="327"/>
      <c r="D51" s="326"/>
      <c r="E51" s="323"/>
      <c r="F51" s="326"/>
      <c r="G51" s="323"/>
      <c r="H51" s="323"/>
      <c r="I51" s="323"/>
      <c r="J51" s="323"/>
      <c r="K51" s="323"/>
      <c r="L51" s="323"/>
    </row>
    <row r="52" spans="2:12">
      <c r="B52" s="327"/>
      <c r="C52" s="472"/>
      <c r="D52" s="331"/>
      <c r="E52" s="323"/>
      <c r="F52" s="327"/>
      <c r="G52" s="323"/>
      <c r="H52" s="323"/>
      <c r="I52" s="323"/>
      <c r="J52" s="323"/>
      <c r="K52" s="323"/>
      <c r="L52" s="323"/>
    </row>
    <row r="53" spans="2:12">
      <c r="B53" s="327"/>
      <c r="C53" s="472"/>
      <c r="D53" s="331"/>
      <c r="E53" s="323"/>
      <c r="F53" s="333"/>
      <c r="G53" s="323"/>
      <c r="H53" s="323"/>
      <c r="I53" s="323"/>
      <c r="J53" s="323"/>
      <c r="K53" s="323"/>
      <c r="L53" s="323"/>
    </row>
    <row r="54" spans="2:12">
      <c r="B54" s="327"/>
      <c r="C54" s="440"/>
      <c r="D54" s="323"/>
      <c r="E54" s="323"/>
      <c r="F54" s="326"/>
      <c r="G54" s="323"/>
      <c r="H54" s="323"/>
      <c r="I54" s="323"/>
      <c r="J54" s="323"/>
      <c r="K54" s="323"/>
      <c r="L54" s="323"/>
    </row>
    <row r="55" spans="2:12">
      <c r="B55" s="323"/>
      <c r="C55" s="440"/>
      <c r="D55" s="325"/>
      <c r="E55" s="323"/>
      <c r="F55" s="323"/>
      <c r="G55" s="323"/>
      <c r="H55" s="323"/>
      <c r="I55" s="323"/>
      <c r="J55" s="323"/>
      <c r="K55" s="323"/>
      <c r="L55" s="323"/>
    </row>
  </sheetData>
  <mergeCells count="20">
    <mergeCell ref="A6:AL6"/>
    <mergeCell ref="A7:AL7"/>
    <mergeCell ref="A9:AL9"/>
    <mergeCell ref="A10:AL10"/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Z13:AE13"/>
    <mergeCell ref="AG13:AL13"/>
    <mergeCell ref="B45:D45"/>
    <mergeCell ref="E32:G32"/>
  </mergeCells>
  <printOptions horizontalCentered="1"/>
  <pageMargins left="0.39370078740157483" right="0.39370078740157483" top="1.1811023622047245" bottom="0.39370078740157483" header="0" footer="0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'3'!Заголовки_для_печати</vt:lpstr>
      <vt:lpstr>'4'!Заголовки_для_печати</vt:lpstr>
      <vt:lpstr>'1'!Область_печати</vt:lpstr>
      <vt:lpstr>'10'!Область_печати</vt:lpstr>
      <vt:lpstr>'11'!Область_печати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'8'!Область_печати</vt:lpstr>
      <vt:lpstr>'9'!Область_печати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Svetlana.Gribkova2@evraz.com</cp:lastModifiedBy>
  <cp:lastPrinted>2023-08-31T08:55:56Z</cp:lastPrinted>
  <dcterms:created xsi:type="dcterms:W3CDTF">2004-09-19T06:34:55Z</dcterms:created>
  <dcterms:modified xsi:type="dcterms:W3CDTF">2024-12-05T04:23:07Z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