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4100"/>
  </bookViews>
  <sheets>
    <sheet name="Результаты замеров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'Результаты замеров'!$B$3:$D$245</definedName>
  </definedNames>
  <calcPr calcId="145621"/>
</workbook>
</file>

<file path=xl/calcChain.xml><?xml version="1.0" encoding="utf-8"?>
<calcChain xmlns="http://schemas.openxmlformats.org/spreadsheetml/2006/main">
  <c r="AB175" i="1" l="1"/>
  <c r="AJ175" i="1"/>
  <c r="T175" i="1"/>
  <c r="AJ201" i="1"/>
  <c r="AJ199" i="1"/>
  <c r="AB201" i="1"/>
  <c r="AB199" i="1"/>
  <c r="T201" i="1"/>
  <c r="T199" i="1"/>
  <c r="J5" i="1" l="1"/>
  <c r="E7" i="1"/>
  <c r="F7" i="1"/>
  <c r="G7" i="1"/>
  <c r="H7" i="1"/>
  <c r="I7" i="1"/>
  <c r="J7" i="1"/>
  <c r="E8" i="1"/>
  <c r="F8" i="1"/>
  <c r="G8" i="1"/>
  <c r="H8" i="1"/>
  <c r="I8" i="1"/>
  <c r="J8" i="1"/>
  <c r="E9" i="1"/>
  <c r="F9" i="1"/>
  <c r="G9" i="1"/>
  <c r="H9" i="1"/>
  <c r="I9" i="1"/>
  <c r="J9" i="1"/>
  <c r="J11" i="1"/>
  <c r="E13" i="1"/>
  <c r="F13" i="1"/>
  <c r="G13" i="1"/>
  <c r="H13" i="1"/>
  <c r="I13" i="1"/>
  <c r="J13" i="1"/>
  <c r="E14" i="1"/>
  <c r="F14" i="1"/>
  <c r="G14" i="1"/>
  <c r="H14" i="1"/>
  <c r="I14" i="1"/>
  <c r="J14" i="1"/>
  <c r="E15" i="1"/>
  <c r="F15" i="1"/>
  <c r="G15" i="1"/>
  <c r="H15" i="1"/>
  <c r="I15" i="1"/>
  <c r="J15" i="1"/>
  <c r="E16" i="1"/>
  <c r="F16" i="1"/>
  <c r="G16" i="1"/>
  <c r="H16" i="1"/>
  <c r="I16" i="1"/>
  <c r="J16" i="1"/>
  <c r="E17" i="1"/>
  <c r="F17" i="1"/>
  <c r="G17" i="1"/>
  <c r="H17" i="1"/>
  <c r="I17" i="1"/>
  <c r="J17" i="1"/>
  <c r="E18" i="1"/>
  <c r="F18" i="1"/>
  <c r="G18" i="1"/>
  <c r="H18" i="1"/>
  <c r="I18" i="1"/>
  <c r="J18" i="1"/>
  <c r="E19" i="1"/>
  <c r="F19" i="1"/>
  <c r="G19" i="1"/>
  <c r="H19" i="1"/>
  <c r="I19" i="1"/>
  <c r="J19" i="1"/>
  <c r="E20" i="1"/>
  <c r="F20" i="1"/>
  <c r="G20" i="1"/>
  <c r="H20" i="1"/>
  <c r="I20" i="1"/>
  <c r="J20" i="1"/>
  <c r="E21" i="1"/>
  <c r="F21" i="1"/>
  <c r="G21" i="1"/>
  <c r="H21" i="1"/>
  <c r="I21" i="1"/>
  <c r="J21" i="1"/>
  <c r="E22" i="1"/>
  <c r="F22" i="1"/>
  <c r="G22" i="1"/>
  <c r="H22" i="1"/>
  <c r="I22" i="1"/>
  <c r="J22" i="1"/>
  <c r="E23" i="1"/>
  <c r="F23" i="1"/>
  <c r="G23" i="1"/>
  <c r="H23" i="1"/>
  <c r="I23" i="1"/>
  <c r="J23" i="1"/>
  <c r="E24" i="1"/>
  <c r="F24" i="1"/>
  <c r="G24" i="1"/>
  <c r="H24" i="1"/>
  <c r="I24" i="1"/>
  <c r="J24" i="1"/>
  <c r="E25" i="1"/>
  <c r="F25" i="1"/>
  <c r="G25" i="1"/>
  <c r="H25" i="1"/>
  <c r="I25" i="1"/>
  <c r="J25" i="1"/>
  <c r="E26" i="1"/>
  <c r="F26" i="1"/>
  <c r="G26" i="1"/>
  <c r="H26" i="1"/>
  <c r="I26" i="1"/>
  <c r="J26" i="1"/>
  <c r="E27" i="1"/>
  <c r="F27" i="1"/>
  <c r="G27" i="1"/>
  <c r="H27" i="1"/>
  <c r="I27" i="1"/>
  <c r="J27" i="1"/>
  <c r="E28" i="1"/>
  <c r="F28" i="1"/>
  <c r="G28" i="1"/>
  <c r="H28" i="1"/>
  <c r="I28" i="1"/>
  <c r="J28" i="1"/>
  <c r="E29" i="1"/>
  <c r="F29" i="1"/>
  <c r="G29" i="1"/>
  <c r="H29" i="1"/>
  <c r="I29" i="1"/>
  <c r="J29" i="1"/>
  <c r="E30" i="1"/>
  <c r="F30" i="1"/>
  <c r="G30" i="1"/>
  <c r="H30" i="1"/>
  <c r="I30" i="1"/>
  <c r="J30" i="1"/>
  <c r="E33" i="1"/>
  <c r="F33" i="1"/>
  <c r="G33" i="1"/>
  <c r="H33" i="1"/>
  <c r="I33" i="1"/>
  <c r="J33" i="1"/>
  <c r="E34" i="1"/>
  <c r="F34" i="1"/>
  <c r="G34" i="1"/>
  <c r="H34" i="1"/>
  <c r="I34" i="1"/>
  <c r="J34" i="1"/>
  <c r="E35" i="1"/>
  <c r="F35" i="1"/>
  <c r="G35" i="1"/>
  <c r="H35" i="1"/>
  <c r="I35" i="1"/>
  <c r="J35" i="1"/>
  <c r="E36" i="1"/>
  <c r="F36" i="1"/>
  <c r="G36" i="1"/>
  <c r="H36" i="1"/>
  <c r="I36" i="1"/>
  <c r="J36" i="1"/>
  <c r="E37" i="1"/>
  <c r="F37" i="1"/>
  <c r="G37" i="1"/>
  <c r="H37" i="1"/>
  <c r="I37" i="1"/>
  <c r="J37" i="1"/>
  <c r="E38" i="1"/>
  <c r="F38" i="1"/>
  <c r="G38" i="1"/>
  <c r="H38" i="1"/>
  <c r="I38" i="1"/>
  <c r="J38" i="1"/>
  <c r="E41" i="1"/>
  <c r="F41" i="1"/>
  <c r="G41" i="1"/>
  <c r="H41" i="1"/>
  <c r="I41" i="1"/>
  <c r="J41" i="1"/>
  <c r="E44" i="1"/>
  <c r="F44" i="1"/>
  <c r="J44" i="1"/>
  <c r="E45" i="1"/>
  <c r="F45" i="1"/>
  <c r="G45" i="1"/>
  <c r="H45" i="1"/>
  <c r="I45" i="1"/>
  <c r="J45" i="1"/>
  <c r="E46" i="1"/>
  <c r="F46" i="1"/>
  <c r="G46" i="1"/>
  <c r="H46" i="1"/>
  <c r="I46" i="1"/>
  <c r="J46" i="1"/>
  <c r="E47" i="1"/>
  <c r="F47" i="1"/>
  <c r="G47" i="1"/>
  <c r="H47" i="1"/>
  <c r="I47" i="1"/>
  <c r="J47" i="1"/>
  <c r="E50" i="1"/>
  <c r="F50" i="1"/>
  <c r="G50" i="1"/>
  <c r="H50" i="1"/>
  <c r="I50" i="1"/>
  <c r="J50" i="1"/>
  <c r="E51" i="1"/>
  <c r="F51" i="1"/>
  <c r="G51" i="1"/>
  <c r="H51" i="1"/>
  <c r="I51" i="1"/>
  <c r="J51" i="1"/>
  <c r="E52" i="1"/>
  <c r="F52" i="1"/>
  <c r="G52" i="1"/>
  <c r="H52" i="1"/>
  <c r="I52" i="1"/>
  <c r="J52" i="1"/>
  <c r="E53" i="1"/>
  <c r="F53" i="1"/>
  <c r="G53" i="1"/>
  <c r="H53" i="1"/>
  <c r="I53" i="1"/>
  <c r="J53" i="1"/>
  <c r="E54" i="1"/>
  <c r="F54" i="1"/>
  <c r="G54" i="1"/>
  <c r="H54" i="1"/>
  <c r="I54" i="1"/>
  <c r="J54" i="1"/>
  <c r="E55" i="1"/>
  <c r="F55" i="1"/>
  <c r="G55" i="1"/>
  <c r="H55" i="1"/>
  <c r="I55" i="1"/>
  <c r="J55" i="1"/>
  <c r="E56" i="1"/>
  <c r="F56" i="1"/>
  <c r="G56" i="1"/>
  <c r="H56" i="1"/>
  <c r="I56" i="1"/>
  <c r="J56" i="1"/>
  <c r="E57" i="1"/>
  <c r="F57" i="1"/>
  <c r="G57" i="1"/>
  <c r="H57" i="1"/>
  <c r="I57" i="1"/>
  <c r="J57" i="1"/>
  <c r="E58" i="1"/>
  <c r="F58" i="1"/>
  <c r="G58" i="1"/>
  <c r="H58" i="1"/>
  <c r="I58" i="1"/>
  <c r="J58" i="1"/>
  <c r="E59" i="1"/>
  <c r="F59" i="1"/>
  <c r="G59" i="1"/>
  <c r="H59" i="1"/>
  <c r="I59" i="1"/>
  <c r="J59" i="1"/>
  <c r="E60" i="1"/>
  <c r="F60" i="1"/>
  <c r="G60" i="1"/>
  <c r="H60" i="1"/>
  <c r="I60" i="1"/>
  <c r="J60" i="1"/>
  <c r="E61" i="1"/>
  <c r="F61" i="1"/>
  <c r="G61" i="1"/>
  <c r="H61" i="1"/>
  <c r="I61" i="1"/>
  <c r="J61" i="1"/>
  <c r="E64" i="1"/>
  <c r="F64" i="1"/>
  <c r="G64" i="1"/>
  <c r="H64" i="1"/>
  <c r="I64" i="1"/>
  <c r="J64" i="1"/>
  <c r="E65" i="1"/>
  <c r="F65" i="1"/>
  <c r="G65" i="1"/>
  <c r="H65" i="1"/>
  <c r="I65" i="1"/>
  <c r="J65" i="1"/>
  <c r="E66" i="1"/>
  <c r="F66" i="1"/>
  <c r="G66" i="1"/>
  <c r="H66" i="1"/>
  <c r="I66" i="1"/>
  <c r="J66" i="1"/>
  <c r="E67" i="1"/>
  <c r="F67" i="1"/>
  <c r="G67" i="1"/>
  <c r="H67" i="1"/>
  <c r="I67" i="1"/>
  <c r="J67" i="1"/>
  <c r="E68" i="1"/>
  <c r="F68" i="1"/>
  <c r="G68" i="1"/>
  <c r="H68" i="1"/>
  <c r="I68" i="1"/>
  <c r="J68" i="1"/>
  <c r="E69" i="1"/>
  <c r="F69" i="1"/>
  <c r="G69" i="1"/>
  <c r="H69" i="1"/>
  <c r="I69" i="1"/>
  <c r="J69" i="1"/>
  <c r="E72" i="1"/>
  <c r="F72" i="1"/>
  <c r="G72" i="1"/>
  <c r="H72" i="1"/>
  <c r="I72" i="1"/>
  <c r="J72" i="1"/>
  <c r="E73" i="1"/>
  <c r="F73" i="1"/>
  <c r="G73" i="1"/>
  <c r="H73" i="1"/>
  <c r="I73" i="1"/>
  <c r="J73" i="1"/>
  <c r="E74" i="1"/>
  <c r="F74" i="1"/>
  <c r="G74" i="1"/>
  <c r="H74" i="1"/>
  <c r="I74" i="1"/>
  <c r="J74" i="1"/>
  <c r="E75" i="1"/>
  <c r="F75" i="1"/>
  <c r="G75" i="1"/>
  <c r="H75" i="1"/>
  <c r="I75" i="1"/>
  <c r="J75" i="1"/>
  <c r="E78" i="1"/>
  <c r="F78" i="1"/>
  <c r="G78" i="1"/>
  <c r="H78" i="1"/>
  <c r="I78" i="1"/>
  <c r="J78" i="1"/>
  <c r="E79" i="1"/>
  <c r="F79" i="1"/>
  <c r="G79" i="1"/>
  <c r="H79" i="1"/>
  <c r="I79" i="1"/>
  <c r="J79" i="1"/>
  <c r="E80" i="1"/>
  <c r="F80" i="1"/>
  <c r="G80" i="1"/>
  <c r="H80" i="1"/>
  <c r="I80" i="1"/>
  <c r="J80" i="1"/>
  <c r="E81" i="1"/>
  <c r="F81" i="1"/>
  <c r="G81" i="1"/>
  <c r="H81" i="1"/>
  <c r="I81" i="1"/>
  <c r="J81" i="1"/>
  <c r="E84" i="1"/>
  <c r="F84" i="1"/>
  <c r="G84" i="1"/>
  <c r="H84" i="1"/>
  <c r="I84" i="1"/>
  <c r="J84" i="1"/>
  <c r="E85" i="1"/>
  <c r="F85" i="1"/>
  <c r="G85" i="1"/>
  <c r="H85" i="1"/>
  <c r="I85" i="1"/>
  <c r="J85" i="1"/>
  <c r="E86" i="1"/>
  <c r="F86" i="1"/>
  <c r="G86" i="1"/>
  <c r="H86" i="1"/>
  <c r="I86" i="1"/>
  <c r="J86" i="1"/>
  <c r="E87" i="1"/>
  <c r="F87" i="1"/>
  <c r="G87" i="1"/>
  <c r="H87" i="1"/>
  <c r="I87" i="1"/>
  <c r="J87" i="1"/>
  <c r="E88" i="1"/>
  <c r="F88" i="1"/>
  <c r="G88" i="1"/>
  <c r="H88" i="1"/>
  <c r="I88" i="1"/>
  <c r="J88" i="1"/>
  <c r="E89" i="1"/>
  <c r="F89" i="1"/>
  <c r="G89" i="1"/>
  <c r="H89" i="1"/>
  <c r="I89" i="1"/>
  <c r="J89" i="1"/>
  <c r="E92" i="1"/>
  <c r="F92" i="1"/>
  <c r="G92" i="1"/>
  <c r="H92" i="1"/>
  <c r="I92" i="1"/>
  <c r="J92" i="1"/>
  <c r="E93" i="1"/>
  <c r="F93" i="1"/>
  <c r="G93" i="1"/>
  <c r="H93" i="1"/>
  <c r="I93" i="1"/>
  <c r="J93" i="1"/>
  <c r="E94" i="1"/>
  <c r="F94" i="1"/>
  <c r="G94" i="1"/>
  <c r="H94" i="1"/>
  <c r="I94" i="1"/>
  <c r="J94" i="1"/>
  <c r="E95" i="1"/>
  <c r="F95" i="1"/>
  <c r="G95" i="1"/>
  <c r="H95" i="1"/>
  <c r="I95" i="1"/>
  <c r="J95" i="1"/>
  <c r="E96" i="1"/>
  <c r="F96" i="1"/>
  <c r="G96" i="1"/>
  <c r="H96" i="1"/>
  <c r="I96" i="1"/>
  <c r="J96" i="1"/>
  <c r="E97" i="1"/>
  <c r="F97" i="1"/>
  <c r="G97" i="1"/>
  <c r="H97" i="1"/>
  <c r="I97" i="1"/>
  <c r="J97" i="1"/>
  <c r="E100" i="1"/>
  <c r="F100" i="1"/>
  <c r="G100" i="1"/>
  <c r="H100" i="1"/>
  <c r="I100" i="1"/>
  <c r="J100" i="1"/>
  <c r="E101" i="1"/>
  <c r="F101" i="1"/>
  <c r="G101" i="1"/>
  <c r="H101" i="1"/>
  <c r="I101" i="1"/>
  <c r="J101" i="1"/>
  <c r="E102" i="1"/>
  <c r="F102" i="1"/>
  <c r="G102" i="1"/>
  <c r="H102" i="1"/>
  <c r="I102" i="1"/>
  <c r="J102" i="1"/>
  <c r="E103" i="1"/>
  <c r="F103" i="1"/>
  <c r="G103" i="1"/>
  <c r="H103" i="1"/>
  <c r="I103" i="1"/>
  <c r="J103" i="1"/>
  <c r="E104" i="1"/>
  <c r="F104" i="1"/>
  <c r="G104" i="1"/>
  <c r="H104" i="1"/>
  <c r="I104" i="1"/>
  <c r="J104" i="1"/>
  <c r="E105" i="1"/>
  <c r="F105" i="1"/>
  <c r="G105" i="1"/>
  <c r="H105" i="1"/>
  <c r="I105" i="1"/>
  <c r="J105" i="1"/>
  <c r="E108" i="1"/>
  <c r="F108" i="1"/>
  <c r="G108" i="1"/>
  <c r="H108" i="1"/>
  <c r="I108" i="1"/>
  <c r="J108" i="1"/>
  <c r="E109" i="1"/>
  <c r="F109" i="1"/>
  <c r="G109" i="1"/>
  <c r="H109" i="1"/>
  <c r="I109" i="1"/>
  <c r="J109" i="1"/>
  <c r="E110" i="1"/>
  <c r="F110" i="1"/>
  <c r="G110" i="1"/>
  <c r="H110" i="1"/>
  <c r="I110" i="1"/>
  <c r="J110" i="1"/>
  <c r="E111" i="1"/>
  <c r="F111" i="1"/>
  <c r="G111" i="1"/>
  <c r="H111" i="1"/>
  <c r="I111" i="1"/>
  <c r="J111" i="1"/>
  <c r="E114" i="1"/>
  <c r="F114" i="1"/>
  <c r="G114" i="1"/>
  <c r="H114" i="1"/>
  <c r="I114" i="1"/>
  <c r="J114" i="1"/>
  <c r="E115" i="1"/>
  <c r="F115" i="1"/>
  <c r="G115" i="1"/>
  <c r="H115" i="1"/>
  <c r="I115" i="1"/>
  <c r="J115" i="1"/>
  <c r="E116" i="1"/>
  <c r="F116" i="1"/>
  <c r="G116" i="1"/>
  <c r="H116" i="1"/>
  <c r="I116" i="1"/>
  <c r="J116" i="1"/>
  <c r="E117" i="1"/>
  <c r="F117" i="1"/>
  <c r="G117" i="1"/>
  <c r="H117" i="1"/>
  <c r="I117" i="1"/>
  <c r="J117" i="1"/>
  <c r="E118" i="1"/>
  <c r="F118" i="1"/>
  <c r="G118" i="1"/>
  <c r="H118" i="1"/>
  <c r="I118" i="1"/>
  <c r="J118" i="1"/>
  <c r="E119" i="1"/>
  <c r="F119" i="1"/>
  <c r="G119" i="1"/>
  <c r="H119" i="1"/>
  <c r="I119" i="1"/>
  <c r="J119" i="1"/>
  <c r="E122" i="1"/>
  <c r="F122" i="1"/>
  <c r="G122" i="1"/>
  <c r="H122" i="1"/>
  <c r="I122" i="1"/>
  <c r="J122" i="1"/>
  <c r="E123" i="1"/>
  <c r="F123" i="1"/>
  <c r="G123" i="1"/>
  <c r="H123" i="1"/>
  <c r="I123" i="1"/>
  <c r="J123" i="1"/>
  <c r="E124" i="1"/>
  <c r="F124" i="1"/>
  <c r="G124" i="1"/>
  <c r="H124" i="1"/>
  <c r="I124" i="1"/>
  <c r="J124" i="1"/>
  <c r="E125" i="1"/>
  <c r="F125" i="1"/>
  <c r="G125" i="1"/>
  <c r="H125" i="1"/>
  <c r="I125" i="1"/>
  <c r="J125" i="1"/>
  <c r="E126" i="1"/>
  <c r="F126" i="1"/>
  <c r="G126" i="1"/>
  <c r="H126" i="1"/>
  <c r="I126" i="1"/>
  <c r="J126" i="1"/>
  <c r="E127" i="1"/>
  <c r="F127" i="1"/>
  <c r="G127" i="1"/>
  <c r="H127" i="1"/>
  <c r="I127" i="1"/>
  <c r="J127" i="1"/>
  <c r="E130" i="1"/>
  <c r="F130" i="1"/>
  <c r="G130" i="1"/>
  <c r="H130" i="1"/>
  <c r="I130" i="1"/>
  <c r="J130" i="1"/>
  <c r="E131" i="1"/>
  <c r="F131" i="1"/>
  <c r="G131" i="1"/>
  <c r="H131" i="1"/>
  <c r="I131" i="1"/>
  <c r="J131" i="1"/>
  <c r="E132" i="1"/>
  <c r="F132" i="1"/>
  <c r="G132" i="1"/>
  <c r="H132" i="1"/>
  <c r="I132" i="1"/>
  <c r="J132" i="1"/>
  <c r="E133" i="1"/>
  <c r="F133" i="1"/>
  <c r="G133" i="1"/>
  <c r="H133" i="1"/>
  <c r="I133" i="1"/>
  <c r="J133" i="1"/>
  <c r="E134" i="1"/>
  <c r="F134" i="1"/>
  <c r="G134" i="1"/>
  <c r="H134" i="1"/>
  <c r="I134" i="1"/>
  <c r="J134" i="1"/>
  <c r="E135" i="1"/>
  <c r="F135" i="1"/>
  <c r="G135" i="1"/>
  <c r="H135" i="1"/>
  <c r="I135" i="1"/>
  <c r="J135" i="1"/>
  <c r="E138" i="1"/>
  <c r="F138" i="1"/>
  <c r="G138" i="1"/>
  <c r="H138" i="1"/>
  <c r="I138" i="1"/>
  <c r="J138" i="1"/>
  <c r="E139" i="1"/>
  <c r="F139" i="1"/>
  <c r="G139" i="1"/>
  <c r="H139" i="1"/>
  <c r="I139" i="1"/>
  <c r="J139" i="1"/>
  <c r="E140" i="1"/>
  <c r="F140" i="1"/>
  <c r="G140" i="1"/>
  <c r="H140" i="1"/>
  <c r="I140" i="1"/>
  <c r="J140" i="1"/>
  <c r="E141" i="1"/>
  <c r="F141" i="1"/>
  <c r="G141" i="1"/>
  <c r="H141" i="1"/>
  <c r="I141" i="1"/>
  <c r="J141" i="1"/>
  <c r="E144" i="1"/>
  <c r="F144" i="1"/>
  <c r="G144" i="1"/>
  <c r="H144" i="1"/>
  <c r="I144" i="1"/>
  <c r="J144" i="1"/>
  <c r="E145" i="1"/>
  <c r="F145" i="1"/>
  <c r="G145" i="1"/>
  <c r="H145" i="1"/>
  <c r="I145" i="1"/>
  <c r="J145" i="1"/>
  <c r="E146" i="1"/>
  <c r="F146" i="1"/>
  <c r="G146" i="1"/>
  <c r="H146" i="1"/>
  <c r="I146" i="1"/>
  <c r="J146" i="1"/>
  <c r="E147" i="1"/>
  <c r="F147" i="1"/>
  <c r="G147" i="1"/>
  <c r="H147" i="1"/>
  <c r="I147" i="1"/>
  <c r="J147" i="1"/>
  <c r="E148" i="1"/>
  <c r="F148" i="1"/>
  <c r="G148" i="1"/>
  <c r="H148" i="1"/>
  <c r="I148" i="1"/>
  <c r="J148" i="1"/>
  <c r="E149" i="1"/>
  <c r="F149" i="1"/>
  <c r="G149" i="1"/>
  <c r="H149" i="1"/>
  <c r="I149" i="1"/>
  <c r="J149" i="1"/>
  <c r="E152" i="1"/>
  <c r="F152" i="1"/>
  <c r="G152" i="1"/>
  <c r="H152" i="1"/>
  <c r="I152" i="1"/>
  <c r="J152" i="1"/>
  <c r="E153" i="1"/>
  <c r="F153" i="1"/>
  <c r="G153" i="1"/>
  <c r="H153" i="1"/>
  <c r="I153" i="1"/>
  <c r="J153" i="1"/>
  <c r="E154" i="1"/>
  <c r="F154" i="1"/>
  <c r="G154" i="1"/>
  <c r="H154" i="1"/>
  <c r="I154" i="1"/>
  <c r="J154" i="1"/>
  <c r="E155" i="1"/>
  <c r="F155" i="1"/>
  <c r="G155" i="1"/>
  <c r="H155" i="1"/>
  <c r="I155" i="1"/>
  <c r="J155" i="1"/>
  <c r="E156" i="1"/>
  <c r="F156" i="1"/>
  <c r="G156" i="1"/>
  <c r="H156" i="1"/>
  <c r="I156" i="1"/>
  <c r="J156" i="1"/>
  <c r="E157" i="1"/>
  <c r="F157" i="1"/>
  <c r="G157" i="1"/>
  <c r="H157" i="1"/>
  <c r="I157" i="1"/>
  <c r="J157" i="1"/>
  <c r="E160" i="1"/>
  <c r="F160" i="1"/>
  <c r="G160" i="1"/>
  <c r="H160" i="1"/>
  <c r="I160" i="1"/>
  <c r="J160" i="1"/>
  <c r="E161" i="1"/>
  <c r="F161" i="1"/>
  <c r="G161" i="1"/>
  <c r="H161" i="1"/>
  <c r="I161" i="1"/>
  <c r="J161" i="1"/>
  <c r="E162" i="1"/>
  <c r="F162" i="1"/>
  <c r="G162" i="1"/>
  <c r="H162" i="1"/>
  <c r="I162" i="1"/>
  <c r="J162" i="1"/>
  <c r="E163" i="1"/>
  <c r="F163" i="1"/>
  <c r="G163" i="1"/>
  <c r="H163" i="1"/>
  <c r="I163" i="1"/>
  <c r="J163" i="1"/>
  <c r="E166" i="1"/>
  <c r="F166" i="1"/>
  <c r="G166" i="1"/>
  <c r="H166" i="1"/>
  <c r="I166" i="1"/>
  <c r="J166" i="1"/>
  <c r="E167" i="1"/>
  <c r="F167" i="1"/>
  <c r="G167" i="1"/>
  <c r="H167" i="1"/>
  <c r="I167" i="1"/>
  <c r="J167" i="1"/>
  <c r="E168" i="1"/>
  <c r="F168" i="1"/>
  <c r="G168" i="1"/>
  <c r="H168" i="1"/>
  <c r="I168" i="1"/>
  <c r="J168" i="1"/>
  <c r="E169" i="1"/>
  <c r="F169" i="1"/>
  <c r="G169" i="1"/>
  <c r="H169" i="1"/>
  <c r="I169" i="1"/>
  <c r="J169" i="1"/>
  <c r="E170" i="1"/>
  <c r="F170" i="1"/>
  <c r="G170" i="1"/>
  <c r="H170" i="1"/>
  <c r="I170" i="1"/>
  <c r="J170" i="1"/>
  <c r="E171" i="1"/>
  <c r="F171" i="1"/>
  <c r="G171" i="1"/>
  <c r="H171" i="1"/>
  <c r="I171" i="1"/>
  <c r="J171" i="1"/>
  <c r="E174" i="1"/>
  <c r="F174" i="1"/>
  <c r="G174" i="1"/>
  <c r="H174" i="1"/>
  <c r="I174" i="1"/>
  <c r="J174" i="1"/>
  <c r="E175" i="1"/>
  <c r="F175" i="1"/>
  <c r="G175" i="1"/>
  <c r="H175" i="1"/>
  <c r="I175" i="1"/>
  <c r="J175" i="1"/>
  <c r="E176" i="1"/>
  <c r="F176" i="1"/>
  <c r="G176" i="1"/>
  <c r="H176" i="1"/>
  <c r="I176" i="1"/>
  <c r="J176" i="1"/>
  <c r="E177" i="1"/>
  <c r="F177" i="1"/>
  <c r="G177" i="1"/>
  <c r="H177" i="1"/>
  <c r="I177" i="1"/>
  <c r="J177" i="1"/>
  <c r="E178" i="1"/>
  <c r="F178" i="1"/>
  <c r="G178" i="1"/>
  <c r="H178" i="1"/>
  <c r="I178" i="1"/>
  <c r="J178" i="1"/>
  <c r="E179" i="1"/>
  <c r="F179" i="1"/>
  <c r="G179" i="1"/>
  <c r="H179" i="1"/>
  <c r="I179" i="1"/>
  <c r="J179" i="1"/>
  <c r="E182" i="1"/>
  <c r="F182" i="1"/>
  <c r="G182" i="1"/>
  <c r="H182" i="1"/>
  <c r="I182" i="1"/>
  <c r="J182" i="1"/>
  <c r="E183" i="1"/>
  <c r="F183" i="1"/>
  <c r="G183" i="1"/>
  <c r="H183" i="1"/>
  <c r="I183" i="1"/>
  <c r="J183" i="1"/>
  <c r="E184" i="1"/>
  <c r="F184" i="1"/>
  <c r="G184" i="1"/>
  <c r="H184" i="1"/>
  <c r="I184" i="1"/>
  <c r="J184" i="1"/>
  <c r="E185" i="1"/>
  <c r="F185" i="1"/>
  <c r="G185" i="1"/>
  <c r="H185" i="1"/>
  <c r="I185" i="1"/>
  <c r="J185" i="1"/>
  <c r="E188" i="1"/>
  <c r="F188" i="1"/>
  <c r="G188" i="1"/>
  <c r="H188" i="1"/>
  <c r="I188" i="1"/>
  <c r="J188" i="1"/>
  <c r="E189" i="1"/>
  <c r="F189" i="1"/>
  <c r="G189" i="1"/>
  <c r="H189" i="1"/>
  <c r="I189" i="1"/>
  <c r="J189" i="1"/>
  <c r="E190" i="1"/>
  <c r="F190" i="1"/>
  <c r="G190" i="1"/>
  <c r="H190" i="1"/>
  <c r="I190" i="1"/>
  <c r="J190" i="1"/>
  <c r="E191" i="1"/>
  <c r="F191" i="1"/>
  <c r="G191" i="1"/>
  <c r="H191" i="1"/>
  <c r="I191" i="1"/>
  <c r="J191" i="1"/>
  <c r="E192" i="1"/>
  <c r="F192" i="1"/>
  <c r="G192" i="1"/>
  <c r="H192" i="1"/>
  <c r="I192" i="1"/>
  <c r="J192" i="1"/>
  <c r="E193" i="1"/>
  <c r="F193" i="1"/>
  <c r="G193" i="1"/>
  <c r="H193" i="1"/>
  <c r="I193" i="1"/>
  <c r="J193" i="1"/>
  <c r="E194" i="1"/>
  <c r="F194" i="1"/>
  <c r="G194" i="1"/>
  <c r="H194" i="1"/>
  <c r="I194" i="1"/>
  <c r="J194" i="1"/>
  <c r="E195" i="1"/>
  <c r="F195" i="1"/>
  <c r="G195" i="1"/>
  <c r="H195" i="1"/>
  <c r="I195" i="1"/>
  <c r="J195" i="1"/>
  <c r="E198" i="1"/>
  <c r="F198" i="1"/>
  <c r="G198" i="1"/>
  <c r="H198" i="1"/>
  <c r="I198" i="1"/>
  <c r="J198" i="1"/>
  <c r="E199" i="1"/>
  <c r="F199" i="1"/>
  <c r="G199" i="1"/>
  <c r="H199" i="1"/>
  <c r="I199" i="1"/>
  <c r="J199" i="1"/>
  <c r="E200" i="1"/>
  <c r="F200" i="1"/>
  <c r="G200" i="1"/>
  <c r="H200" i="1"/>
  <c r="I200" i="1"/>
  <c r="J200" i="1"/>
  <c r="E201" i="1"/>
  <c r="F201" i="1"/>
  <c r="G201" i="1"/>
  <c r="H201" i="1"/>
  <c r="I201" i="1"/>
  <c r="J201" i="1"/>
  <c r="E202" i="1"/>
  <c r="F202" i="1"/>
  <c r="G202" i="1"/>
  <c r="H202" i="1"/>
  <c r="I202" i="1"/>
  <c r="J202" i="1"/>
  <c r="E203" i="1"/>
  <c r="F203" i="1"/>
  <c r="G203" i="1"/>
  <c r="H203" i="1"/>
  <c r="I203" i="1"/>
  <c r="J203" i="1"/>
  <c r="E204" i="1"/>
  <c r="F204" i="1"/>
  <c r="G204" i="1"/>
  <c r="H204" i="1"/>
  <c r="I204" i="1"/>
  <c r="J204" i="1"/>
  <c r="E205" i="1"/>
  <c r="F205" i="1"/>
  <c r="G205" i="1"/>
  <c r="H205" i="1"/>
  <c r="I205" i="1"/>
  <c r="J205" i="1"/>
  <c r="E208" i="1"/>
  <c r="F208" i="1"/>
  <c r="G208" i="1"/>
  <c r="H208" i="1"/>
  <c r="I208" i="1"/>
  <c r="J208" i="1"/>
  <c r="E209" i="1"/>
  <c r="F209" i="1"/>
  <c r="G209" i="1"/>
  <c r="H209" i="1"/>
  <c r="I209" i="1"/>
  <c r="J209" i="1"/>
  <c r="E210" i="1"/>
  <c r="F210" i="1"/>
  <c r="G210" i="1"/>
  <c r="H210" i="1"/>
  <c r="I210" i="1"/>
  <c r="J210" i="1"/>
  <c r="E211" i="1"/>
  <c r="F211" i="1"/>
  <c r="G211" i="1"/>
  <c r="H211" i="1"/>
  <c r="I211" i="1"/>
  <c r="J211" i="1"/>
  <c r="E212" i="1"/>
  <c r="F212" i="1"/>
  <c r="G212" i="1"/>
  <c r="H212" i="1"/>
  <c r="I212" i="1"/>
  <c r="J212" i="1"/>
  <c r="E213" i="1"/>
  <c r="F213" i="1"/>
  <c r="G213" i="1"/>
  <c r="H213" i="1"/>
  <c r="I213" i="1"/>
  <c r="J213" i="1"/>
  <c r="E216" i="1"/>
  <c r="F216" i="1"/>
  <c r="G216" i="1"/>
  <c r="H216" i="1"/>
  <c r="I216" i="1"/>
  <c r="J216" i="1"/>
  <c r="E217" i="1"/>
  <c r="F217" i="1"/>
  <c r="G217" i="1"/>
  <c r="H217" i="1"/>
  <c r="I217" i="1"/>
  <c r="J217" i="1"/>
  <c r="E218" i="1"/>
  <c r="F218" i="1"/>
  <c r="G218" i="1"/>
  <c r="H218" i="1"/>
  <c r="I218" i="1"/>
  <c r="J218" i="1"/>
  <c r="E219" i="1"/>
  <c r="F219" i="1"/>
  <c r="G219" i="1"/>
  <c r="H219" i="1"/>
  <c r="I219" i="1"/>
  <c r="J219" i="1"/>
  <c r="E222" i="1"/>
  <c r="F222" i="1"/>
  <c r="G222" i="1"/>
  <c r="H222" i="1"/>
  <c r="I222" i="1"/>
  <c r="J222" i="1"/>
  <c r="E223" i="1"/>
  <c r="F223" i="1"/>
  <c r="G223" i="1"/>
  <c r="H223" i="1"/>
  <c r="I223" i="1"/>
  <c r="J223" i="1"/>
  <c r="E224" i="1"/>
  <c r="F224" i="1"/>
  <c r="G224" i="1"/>
  <c r="H224" i="1"/>
  <c r="I224" i="1"/>
  <c r="J224" i="1"/>
  <c r="E225" i="1"/>
  <c r="F225" i="1"/>
  <c r="G225" i="1"/>
  <c r="H225" i="1"/>
  <c r="I225" i="1"/>
  <c r="J225" i="1"/>
  <c r="E226" i="1"/>
  <c r="F226" i="1"/>
  <c r="G226" i="1"/>
  <c r="H226" i="1"/>
  <c r="I226" i="1"/>
  <c r="J226" i="1"/>
  <c r="E227" i="1"/>
  <c r="F227" i="1"/>
  <c r="G227" i="1"/>
  <c r="H227" i="1"/>
  <c r="I227" i="1"/>
  <c r="J227" i="1"/>
  <c r="E230" i="1"/>
  <c r="F230" i="1"/>
  <c r="G230" i="1"/>
  <c r="H230" i="1"/>
  <c r="I230" i="1"/>
  <c r="J230" i="1"/>
  <c r="E231" i="1"/>
  <c r="F231" i="1"/>
  <c r="G231" i="1"/>
  <c r="H231" i="1"/>
  <c r="I231" i="1"/>
  <c r="J231" i="1"/>
  <c r="E232" i="1"/>
  <c r="F232" i="1"/>
  <c r="G232" i="1"/>
  <c r="H232" i="1"/>
  <c r="I232" i="1"/>
  <c r="J232" i="1"/>
  <c r="E233" i="1"/>
  <c r="F233" i="1"/>
  <c r="G233" i="1"/>
  <c r="H233" i="1"/>
  <c r="I233" i="1"/>
  <c r="J233" i="1"/>
  <c r="E234" i="1"/>
  <c r="F234" i="1"/>
  <c r="G234" i="1"/>
  <c r="H234" i="1"/>
  <c r="I234" i="1"/>
  <c r="J234" i="1"/>
  <c r="E235" i="1"/>
  <c r="F235" i="1"/>
  <c r="G235" i="1"/>
  <c r="H235" i="1"/>
  <c r="I235" i="1"/>
  <c r="J235" i="1"/>
  <c r="E238" i="1"/>
  <c r="F238" i="1"/>
  <c r="G238" i="1"/>
  <c r="H238" i="1"/>
  <c r="I238" i="1"/>
  <c r="J238" i="1"/>
  <c r="E239" i="1"/>
  <c r="F239" i="1"/>
  <c r="G239" i="1"/>
  <c r="H239" i="1"/>
  <c r="I239" i="1"/>
  <c r="J239" i="1"/>
  <c r="E240" i="1"/>
  <c r="F240" i="1"/>
  <c r="G240" i="1"/>
  <c r="H240" i="1"/>
  <c r="I240" i="1"/>
  <c r="J240" i="1"/>
  <c r="E241" i="1"/>
  <c r="F241" i="1"/>
  <c r="G241" i="1"/>
  <c r="H241" i="1"/>
  <c r="I241" i="1"/>
  <c r="J241" i="1"/>
  <c r="E242" i="1"/>
  <c r="F242" i="1"/>
  <c r="G242" i="1"/>
  <c r="H242" i="1"/>
  <c r="I242" i="1"/>
  <c r="J242" i="1"/>
  <c r="E243" i="1"/>
  <c r="F243" i="1"/>
  <c r="G243" i="1"/>
  <c r="H243" i="1"/>
  <c r="I243" i="1"/>
  <c r="J243" i="1"/>
  <c r="E246" i="1"/>
  <c r="F246" i="1"/>
  <c r="G246" i="1"/>
  <c r="H246" i="1"/>
  <c r="I246" i="1"/>
  <c r="J246" i="1"/>
  <c r="E247" i="1"/>
  <c r="F247" i="1"/>
  <c r="G247" i="1"/>
  <c r="H247" i="1"/>
  <c r="I247" i="1"/>
  <c r="J247" i="1"/>
  <c r="E248" i="1"/>
  <c r="F248" i="1"/>
  <c r="G248" i="1"/>
  <c r="H248" i="1"/>
  <c r="I248" i="1"/>
  <c r="J248" i="1"/>
  <c r="E249" i="1"/>
  <c r="F249" i="1"/>
  <c r="G249" i="1"/>
  <c r="H249" i="1"/>
  <c r="I249" i="1"/>
  <c r="J249" i="1"/>
  <c r="E250" i="1"/>
  <c r="F250" i="1"/>
  <c r="G250" i="1"/>
  <c r="H250" i="1"/>
  <c r="I250" i="1"/>
  <c r="J250" i="1"/>
  <c r="E251" i="1"/>
  <c r="F251" i="1"/>
  <c r="G251" i="1"/>
  <c r="H251" i="1"/>
  <c r="I251" i="1"/>
  <c r="J251" i="1"/>
  <c r="L175" i="1" l="1"/>
  <c r="L201" i="1" l="1"/>
  <c r="L199" i="1"/>
  <c r="AB97" i="1" l="1"/>
  <c r="AJ94" i="1"/>
  <c r="AB94" i="1"/>
  <c r="T94" i="1"/>
  <c r="L94" i="1"/>
  <c r="AJ97" i="1"/>
  <c r="T97" i="1"/>
  <c r="L97" i="1"/>
  <c r="AJ93" i="1" l="1"/>
  <c r="AB93" i="1"/>
  <c r="L93" i="1"/>
  <c r="AJ81" i="1" l="1"/>
  <c r="AB81" i="1"/>
  <c r="L81" i="1"/>
  <c r="T81" i="1"/>
  <c r="AJ79" i="1"/>
  <c r="AB79" i="1"/>
  <c r="T79" i="1"/>
  <c r="L79" i="1"/>
  <c r="AJ141" i="1" l="1"/>
  <c r="AJ139" i="1"/>
  <c r="AB141" i="1"/>
  <c r="AB139" i="1"/>
  <c r="T141" i="1"/>
  <c r="T139" i="1"/>
  <c r="L141" i="1"/>
  <c r="L139" i="1"/>
  <c r="T93" i="1"/>
  <c r="AJ15" i="1" l="1"/>
  <c r="AB15" i="1"/>
  <c r="T15" i="1"/>
  <c r="L15" i="1"/>
  <c r="AJ14" i="1"/>
  <c r="AB14" i="1"/>
  <c r="T14" i="1"/>
  <c r="L14" i="1"/>
  <c r="AJ9" i="1"/>
  <c r="AB9" i="1"/>
  <c r="T9" i="1"/>
  <c r="L9" i="1"/>
  <c r="AJ8" i="1"/>
  <c r="AB8" i="1"/>
  <c r="T8" i="1"/>
  <c r="L8" i="1"/>
</calcChain>
</file>

<file path=xl/sharedStrings.xml><?xml version="1.0" encoding="utf-8"?>
<sst xmlns="http://schemas.openxmlformats.org/spreadsheetml/2006/main" count="1879" uniqueCount="185">
  <si>
    <t>Эксплуатирующая оганизация</t>
  </si>
  <si>
    <t>Беловская дистанция электроснабжения</t>
  </si>
  <si>
    <t>Объект электроэнергетики</t>
  </si>
  <si>
    <t>P, 
МВт</t>
  </si>
  <si>
    <t>Q, 
Мвар</t>
  </si>
  <si>
    <t>Iа, 
А</t>
  </si>
  <si>
    <t>Iв, 
А</t>
  </si>
  <si>
    <t>Iс, 
А</t>
  </si>
  <si>
    <t>U, 
кВ</t>
  </si>
  <si>
    <t>Ктр</t>
  </si>
  <si>
    <t>Присоединение/ генератор/ СКРМ/ шина/ собственные нужды электростанции/ суммарная нагрузка электростанции</t>
  </si>
  <si>
    <t>Система (секция) шин, на которую зафиксировано присоединение/ генератор/ СКРМ</t>
  </si>
  <si>
    <t>№ УРКТ</t>
  </si>
  <si>
    <t>ПС 220 кВ КМК-1</t>
  </si>
  <si>
    <t>ВЛ 110кВ Южно-Кузбасская ГРЭС-КМК-1 с отпайками</t>
  </si>
  <si>
    <t>ВЛ 110кВ КМК-1-Опорная-3-1</t>
  </si>
  <si>
    <t>ВЛ 110кВ КМК-1-Ширпотреб I цепь</t>
  </si>
  <si>
    <t>ВЛ 110кВ КМК-1-Опорная-6-1</t>
  </si>
  <si>
    <t>СК-1</t>
  </si>
  <si>
    <t>ТСН-43, ТСН-44</t>
  </si>
  <si>
    <t>ВЛ 110кВ КМК-1-Северный Маганак</t>
  </si>
  <si>
    <t>ВЛ 110кВ КМК-1-Ширпотреб II цепь</t>
  </si>
  <si>
    <t>ВЛ 110кВ КМК-1-Опорная-3-2</t>
  </si>
  <si>
    <t>ВЛ 110кВ КМК-1-Опорная-6-2</t>
  </si>
  <si>
    <t>СК-2</t>
  </si>
  <si>
    <t>ПС 220кВ Евразовская</t>
  </si>
  <si>
    <t>ОВ-110</t>
  </si>
  <si>
    <t>ВЛ 220кВ Томь-Усинская ГРЭС-Евразовская I цепь</t>
  </si>
  <si>
    <t>ВЛ 220кВ Евразовская-ЗСМК  I цепь</t>
  </si>
  <si>
    <t>ВЛ 220кВ Томь-Усинская ГРЭС-Евразовская II цепь</t>
  </si>
  <si>
    <t>ВЛ 220кВ Евразовская-ЗСМК  II цепь</t>
  </si>
  <si>
    <t>ОВ-220</t>
  </si>
  <si>
    <t>ПС 220кВ Опорная-9</t>
  </si>
  <si>
    <t>Т-1 (СН1)</t>
  </si>
  <si>
    <t>Т-2 (СН1)</t>
  </si>
  <si>
    <t>ПС 220кВ Опорная-1</t>
  </si>
  <si>
    <t>ПС 220кВ Опорная-25</t>
  </si>
  <si>
    <t xml:space="preserve">ПС 220кВ Опорная-25 </t>
  </si>
  <si>
    <t>Т-2 (ВН)</t>
  </si>
  <si>
    <t>Т-1(ВН)</t>
  </si>
  <si>
    <t>ПС 110кВ Опорная-2</t>
  </si>
  <si>
    <t>Т-1(СН2)</t>
  </si>
  <si>
    <t>Т-2(СН2)</t>
  </si>
  <si>
    <t>Т-3(СН2)</t>
  </si>
  <si>
    <t>Т-4(СН2)</t>
  </si>
  <si>
    <t>ПС 110кВ Опорная-5</t>
  </si>
  <si>
    <t>ПС 110кВ Опорная-3(ЗСМК)</t>
  </si>
  <si>
    <t>ПС 110 кВ Опорная-4(ЗСМК)</t>
  </si>
  <si>
    <t>ПС 110кВ Опорная-6(ЗСМК)</t>
  </si>
  <si>
    <t>ПС 110кВ Опорная-7</t>
  </si>
  <si>
    <t>ПС 110кВ Опорная-10</t>
  </si>
  <si>
    <t>ПС 110кВ Опорная-11</t>
  </si>
  <si>
    <t>ПС 110кВ Опорная-19</t>
  </si>
  <si>
    <t>ПС 110кВ Опорная-20</t>
  </si>
  <si>
    <t>Т-1(СН1)</t>
  </si>
  <si>
    <t>Т-2(СН1)</t>
  </si>
  <si>
    <t>ПС 110кВ Опорная-3(НКМК)</t>
  </si>
  <si>
    <t>ПС 110 кВ Опорная-4(НКМК)</t>
  </si>
  <si>
    <t>ПС 110кВ Опорная-6(НКМК)</t>
  </si>
  <si>
    <t>1Т(ВН)</t>
  </si>
  <si>
    <t>2Т(ВН)</t>
  </si>
  <si>
    <t>ПС 110кВ Обогатительная</t>
  </si>
  <si>
    <t>ПС 110кВ Хвостохранилище</t>
  </si>
  <si>
    <t>ПС 110кВ Таштагольская</t>
  </si>
  <si>
    <t>ПС 110кВ Шерегеш-1</t>
  </si>
  <si>
    <t>ПС 110кВ Зеленая</t>
  </si>
  <si>
    <t>ПС 110кВ Казская</t>
  </si>
  <si>
    <t>ПС 110кВ Есаульская</t>
  </si>
  <si>
    <t>ПС 110кВ Малиновская</t>
  </si>
  <si>
    <t>ПС 110кВ Ульяновская</t>
  </si>
  <si>
    <t>ПС 110кВ Ерунаковская</t>
  </si>
  <si>
    <t>Т-2(ВН)</t>
  </si>
  <si>
    <t>АТ-1 (ВН)</t>
  </si>
  <si>
    <t>АТ-1 (СН)</t>
  </si>
  <si>
    <t>МШВ-110</t>
  </si>
  <si>
    <t>МШВ-220</t>
  </si>
  <si>
    <t>АТ-1 ВЛ 220кВ Новокузнецкая-КМК-1 Iцепь с отпайками</t>
  </si>
  <si>
    <t>АТ-2  ВЛ 220кВ Новокузнецкая-КМК-1 IIцепь с отпайками</t>
  </si>
  <si>
    <t>АТ-2 (СН)</t>
  </si>
  <si>
    <t>АТ-2 (ВН)</t>
  </si>
  <si>
    <t>Т-1 ВЛ 220кВ Новокузнецкая-КМК-1 IIцепь с отпайками</t>
  </si>
  <si>
    <t>Т-2 ВЛ 220кВ Новокузнецкая-КМК-1 Iцепь с отпайками</t>
  </si>
  <si>
    <t>Т-1, Т-2  ВЛ 220кВ ЗСМК-Опорная-1 IIцепь</t>
  </si>
  <si>
    <t>Т-1 ВЛ 220кВ Евразовская-Опорная-25-1</t>
  </si>
  <si>
    <t>ВЛ 220кВ Евразовская-Опорная-25-1</t>
  </si>
  <si>
    <t>ВЛ 220кВ Евразовская-Опорная-25-2</t>
  </si>
  <si>
    <t>Т-2 ВЛ 220кВ Евразовская-Опорная-25-2</t>
  </si>
  <si>
    <t>Т-1 (ВН)</t>
  </si>
  <si>
    <t>Т-1 ВЛ 110кВ ЗСМК-Опорная-3-2</t>
  </si>
  <si>
    <t>Т-2 ВЛ 110кВ ЗСМК-Опорная-3-1</t>
  </si>
  <si>
    <t>Т-2 ВЛ 110кВ ЗСМК-Опорная-3-2</t>
  </si>
  <si>
    <t>Т-1 ВЛ 110кВ ЗСМК-Опорная-3-1</t>
  </si>
  <si>
    <t>Т-3(ВН)</t>
  </si>
  <si>
    <t>Т-4(ВН)</t>
  </si>
  <si>
    <t>Т-3 ВЛ 110кВ ЗСМК-Опорная-4-1</t>
  </si>
  <si>
    <t>Т-4 ВЛ 110кВ ЗСМК-Опорная-4-2</t>
  </si>
  <si>
    <t>Т-2 ВЛ 110кВ ЗСМК-Опорная-5-1</t>
  </si>
  <si>
    <t>Т-1 ВЛ 110кВ ЗСМК-Опорная-5-2</t>
  </si>
  <si>
    <t>−</t>
  </si>
  <si>
    <t>Т-1 ВЛ 110кВ ТЭЦ-Опорная-20-2</t>
  </si>
  <si>
    <t>Т-2 ВЛ 110кВ ТЭЦ-Опорная-20-2</t>
  </si>
  <si>
    <t>Т-1 ВЛ 110кВ ТЭЦ-Опорная-20-1</t>
  </si>
  <si>
    <t>Т-2 ВЛ 110кВ ТЭЦ-Опорная-11-2</t>
  </si>
  <si>
    <t>Т-1 ВЛ 110кВ ТЭЦ-Опорная-11-1</t>
  </si>
  <si>
    <t>Т-1 ВЛ 110кВ ЗСМК-Кузнецкая II цепь с отпайками</t>
  </si>
  <si>
    <t>Т-2 ВЛ 110кВ ЗСМК-Кузнецкая I цепь с отпайками</t>
  </si>
  <si>
    <t>Т-2 ВЛ 110кВ ТЭЦ-Опорная-20-1</t>
  </si>
  <si>
    <t>2Т ВЛ 110кВ КМК-1-Опорная-3-2</t>
  </si>
  <si>
    <t>1Т ВЛ 110кВ КМК-1-Опорная-3-1</t>
  </si>
  <si>
    <t>1Т(СН2)</t>
  </si>
  <si>
    <t>2Т(СН2)</t>
  </si>
  <si>
    <t>1Т ВЛ 110кВ Ширпотреб-Прокат-1</t>
  </si>
  <si>
    <t>2Т ВЛ 110кВ Ширпотреб-Прокат-2</t>
  </si>
  <si>
    <t>1Т ВЛ 110кВ КМК-1-Опорная-6-1</t>
  </si>
  <si>
    <t>1Т(CН2)</t>
  </si>
  <si>
    <t>2Т ВЛ 110кВ КМК-1-Опорная-6-2</t>
  </si>
  <si>
    <t>1с.110кВ</t>
  </si>
  <si>
    <t>2с.110кВ</t>
  </si>
  <si>
    <t>Т-1 ВЛ 110кВ Южно-Кузбасская ГРЭС-Томь-Усинская ГРЭС I цепь с отпайками</t>
  </si>
  <si>
    <t>Т-2 ВЛ 110кВ Южно-Кузбасская ГРЭС-Томь-Усинская ГРЭС II цепь с отпайками</t>
  </si>
  <si>
    <t>АТ-1 (НН)</t>
  </si>
  <si>
    <t>1с.220кВ</t>
  </si>
  <si>
    <t>1с.220кВ, 2с.220кВ</t>
  </si>
  <si>
    <t>2с.220кВ</t>
  </si>
  <si>
    <t>АТ-2 (НН)</t>
  </si>
  <si>
    <t>1СШ-110кВ</t>
  </si>
  <si>
    <t>2СШ-110кВ</t>
  </si>
  <si>
    <t>МСВ-220</t>
  </si>
  <si>
    <t>1СШ-110кВ, 2СШ-110кВ</t>
  </si>
  <si>
    <t>ТСН-41, ТСН-42</t>
  </si>
  <si>
    <t>ПС 220 кВ КМК-2</t>
  </si>
  <si>
    <t>1СШ-220кВ</t>
  </si>
  <si>
    <t>2СШ-220кВ</t>
  </si>
  <si>
    <t>1СШ-220кВ, 2СШ-220кВ</t>
  </si>
  <si>
    <t>Т-1 ВЛ 110кВ Еланская-Хвостохранилище-2</t>
  </si>
  <si>
    <t>Т-2 ВЛ 110кВ Еланская-Хвостохранилище-1</t>
  </si>
  <si>
    <t>Т-1 (СН2)</t>
  </si>
  <si>
    <t>Т-2 (СН2)</t>
  </si>
  <si>
    <t>Т-1 ВЛ 110кВ Кондомская-Таштагольская-1</t>
  </si>
  <si>
    <t>Т-2 ВЛ 110кВ Кондомская-Таштагольская-2</t>
  </si>
  <si>
    <t>Т-1 ВЛ 110кВ Кондомская-Шерегеш-1</t>
  </si>
  <si>
    <t>Т-2 ВЛ 110кВ Кондомская-Шерегеш-2</t>
  </si>
  <si>
    <t>Т-1 ВЛ 110кВ Кондомская-Шерегеш-2</t>
  </si>
  <si>
    <t>Т-2 ВЛ 110кВ Кондомская-Шерегеш-1</t>
  </si>
  <si>
    <t>Т-1 ВЛ 110кВ Темирская-Казская-1</t>
  </si>
  <si>
    <t>Т-1 ВЛ 110кВ ЗСМК-Карлык-1</t>
  </si>
  <si>
    <t>Т-2  ВЛ 110кВ ЗСМК-Карлык-2</t>
  </si>
  <si>
    <t>Т-1 ВЛ 110кВ Ускатская-Луговая-1</t>
  </si>
  <si>
    <t>Т-1 ВЛ 110кВ Южно-Кузбасская ГРЭС-Кедровая I цепь с отпайкой на ПС Малиновскую</t>
  </si>
  <si>
    <t>Т-2 ВЛ 110кВ Южно-Кузбасская ГРЭС-Кедровая II цепь с отпайкой на ПС Малиновскую</t>
  </si>
  <si>
    <t>Т-2  ВЛ 110кВ Ускатская-Луговая-1</t>
  </si>
  <si>
    <t>Т-2 ВЛ 110кВ Ускатская-Луговая-2</t>
  </si>
  <si>
    <t>Т-1 ВЛ 110кВ Ускатская-Луговая-2</t>
  </si>
  <si>
    <t xml:space="preserve"> 2СШ-110кВ</t>
  </si>
  <si>
    <t>1с.10кВ</t>
  </si>
  <si>
    <t>2с.10кВ</t>
  </si>
  <si>
    <t>1с.35кВ</t>
  </si>
  <si>
    <t>2с.35кВ</t>
  </si>
  <si>
    <t>3с.10кВ</t>
  </si>
  <si>
    <t>4с.10кВ</t>
  </si>
  <si>
    <t>1с.6кВ</t>
  </si>
  <si>
    <t>3с.6кВ</t>
  </si>
  <si>
    <t>2с.6кВ</t>
  </si>
  <si>
    <t>4с.6кВ</t>
  </si>
  <si>
    <t>01-00 (МСК)</t>
  </si>
  <si>
    <t>Т-2  ВЛ 110кВ Темирская-Казская-2</t>
  </si>
  <si>
    <t>Исп. Волков Н.В.</t>
  </si>
  <si>
    <t>КВЛ 220кВ Опорная-1-Кислородная I цепь</t>
  </si>
  <si>
    <t>КВЛ 220кВ Опорная-1-Кислородная II цепь</t>
  </si>
  <si>
    <t>ПС 220кВ Кислородная</t>
  </si>
  <si>
    <t>Т-1 КВЛ 220кВ Опорная-1-Кислородная I цепь</t>
  </si>
  <si>
    <t>Т-2 КВЛ 220кВ Опорная-1-Кислородная II цепь</t>
  </si>
  <si>
    <t>2с. 10кВ</t>
  </si>
  <si>
    <t>1с. 220кВ</t>
  </si>
  <si>
    <t>6с.10кВ</t>
  </si>
  <si>
    <t>2с. 220кВ</t>
  </si>
  <si>
    <t>5с.10кВ</t>
  </si>
  <si>
    <t>4с. 220кВ</t>
  </si>
  <si>
    <t>н/п</t>
  </si>
  <si>
    <t>Т-3, Т-4 ВЛ 220кВ ЗСМК-Опорная-1 Iцепь</t>
  </si>
  <si>
    <t>07-00 (МСК)</t>
  </si>
  <si>
    <t>14-00 (МСК)</t>
  </si>
  <si>
    <t>18-00 (МСК)</t>
  </si>
  <si>
    <t>Контрольные замеры потокораспределения активной и реактивной мощности, напряжения на ПС 110-220кВ ООО "ЕвразЭнергоТранс" от 21.12.2022г</t>
  </si>
  <si>
    <t xml:space="preserve">
Таблица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</si>
</sst>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41">
    <xf numFmtId="0" fontId="0" fillId="0" borderId="0" xfId="0"/>
    <xf numFmtId="0" fontId="0" fillId="0" borderId="0" xfId="0" applyAlignment="1">
      <alignment horizontal="center" vertical="top"/>
    </xf>
    <xf numFmtId="0" fontId="6" fillId="5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0" fillId="7" borderId="20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2" fontId="5" fillId="7" borderId="1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2" xfId="0" applyNumberFormat="1" applyFont="1" applyFill="1" applyBorder="1" applyAlignment="1">
      <alignment horizontal="center" vertical="center"/>
    </xf>
    <xf numFmtId="164" fontId="5" fillId="7" borderId="20" xfId="0" applyNumberFormat="1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1" fontId="5" fillId="7" borderId="2" xfId="0" applyNumberFormat="1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164" fontId="5" fillId="7" borderId="6" xfId="0" applyNumberFormat="1" applyFont="1" applyFill="1" applyBorder="1" applyAlignment="1">
      <alignment horizontal="center" vertical="center"/>
    </xf>
    <xf numFmtId="164" fontId="5" fillId="7" borderId="1" xfId="0" applyNumberFormat="1" applyFont="1" applyFill="1" applyBorder="1" applyAlignment="1">
      <alignment horizontal="center" vertical="center"/>
    </xf>
    <xf numFmtId="2" fontId="5" fillId="7" borderId="21" xfId="0" applyNumberFormat="1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64" fontId="5" fillId="7" borderId="21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2" fontId="5" fillId="7" borderId="3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2" fontId="5" fillId="0" borderId="21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64" fontId="0" fillId="7" borderId="22" xfId="0" applyNumberFormat="1" applyFill="1" applyBorder="1" applyAlignment="1">
      <alignment horizontal="center" vertical="center"/>
    </xf>
    <xf numFmtId="164" fontId="5" fillId="7" borderId="22" xfId="0" applyNumberFormat="1" applyFont="1" applyFill="1" applyBorder="1" applyAlignment="1">
      <alignment horizontal="center" vertical="center"/>
    </xf>
    <xf numFmtId="2" fontId="0" fillId="7" borderId="22" xfId="0" applyNumberForma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5" fillId="0" borderId="31" xfId="0" applyFont="1" applyFill="1" applyBorder="1"/>
    <xf numFmtId="0" fontId="6" fillId="5" borderId="29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2" fontId="0" fillId="0" borderId="21" xfId="0" applyNumberFormat="1" applyBorder="1"/>
    <xf numFmtId="2" fontId="0" fillId="0" borderId="1" xfId="0" applyNumberFormat="1" applyBorder="1"/>
    <xf numFmtId="2" fontId="5" fillId="0" borderId="21" xfId="0" applyNumberFormat="1" applyFont="1" applyBorder="1"/>
    <xf numFmtId="2" fontId="5" fillId="0" borderId="1" xfId="0" applyNumberFormat="1" applyFont="1" applyBorder="1"/>
    <xf numFmtId="0" fontId="5" fillId="0" borderId="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2" fontId="5" fillId="7" borderId="5" xfId="0" applyNumberFormat="1" applyFont="1" applyFill="1" applyBorder="1" applyAlignment="1">
      <alignment horizontal="center" vertical="center"/>
    </xf>
    <xf numFmtId="2" fontId="5" fillId="7" borderId="2" xfId="0" applyNumberFormat="1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2" fontId="5" fillId="7" borderId="20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2" fontId="5" fillId="7" borderId="1" xfId="0" applyNumberFormat="1" applyFont="1" applyFill="1" applyBorder="1" applyAlignment="1">
      <alignment horizontal="center" vertical="center"/>
    </xf>
    <xf numFmtId="2" fontId="5" fillId="7" borderId="3" xfId="0" applyNumberFormat="1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2" fontId="5" fillId="7" borderId="21" xfId="0" applyNumberFormat="1" applyFont="1" applyFill="1" applyBorder="1" applyAlignment="1">
      <alignment horizontal="center" vertical="center"/>
    </xf>
    <xf numFmtId="2" fontId="5" fillId="7" borderId="6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0" fontId="7" fillId="0" borderId="26" xfId="0" applyFont="1" applyBorder="1" applyAlignment="1">
      <alignment horizontal="right" vertical="top" wrapText="1"/>
    </xf>
    <xf numFmtId="0" fontId="0" fillId="0" borderId="26" xfId="0" applyBorder="1" applyAlignment="1">
      <alignment horizontal="right" vertical="top" wrapText="1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OLKOV~1/AppData/Local/Temp/obsrepsql193635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erverReportInfo_&amp;!()$bbQ"/>
      <sheetName val="Лист1"/>
    </sheetNames>
    <sheetDataSet>
      <sheetData sheetId="0" refreshError="1"/>
      <sheetData sheetId="1">
        <row r="5">
          <cell r="J5">
            <v>218.94110000000001</v>
          </cell>
        </row>
        <row r="7">
          <cell r="E7">
            <v>-12.055999999999999</v>
          </cell>
          <cell r="F7">
            <v>-12.848000000000001</v>
          </cell>
          <cell r="G7">
            <v>85.664815000000004</v>
          </cell>
          <cell r="H7">
            <v>80.080825000000004</v>
          </cell>
          <cell r="I7">
            <v>82.11164500000001</v>
          </cell>
          <cell r="J7">
            <v>218.94110000000001</v>
          </cell>
        </row>
        <row r="8">
          <cell r="E8">
            <v>0</v>
          </cell>
          <cell r="F8">
            <v>0</v>
          </cell>
          <cell r="G8">
            <v>86.663350000000008</v>
          </cell>
          <cell r="H8">
            <v>91.572630000000004</v>
          </cell>
          <cell r="I8">
            <v>90.212024999999997</v>
          </cell>
          <cell r="J8">
            <v>113.09425</v>
          </cell>
        </row>
        <row r="9">
          <cell r="E9">
            <v>9.4400000000000012E-2</v>
          </cell>
          <cell r="F9">
            <v>3.7599999999999995E-2</v>
          </cell>
          <cell r="G9" t="str">
            <v>н/п</v>
          </cell>
          <cell r="H9" t="str">
            <v>н/п</v>
          </cell>
          <cell r="I9" t="str">
            <v>н/п</v>
          </cell>
          <cell r="J9">
            <v>10.199999999999999</v>
          </cell>
        </row>
        <row r="11">
          <cell r="J11">
            <v>219.0436</v>
          </cell>
        </row>
        <row r="13">
          <cell r="E13">
            <v>34.32</v>
          </cell>
          <cell r="F13">
            <v>37.752000000000002</v>
          </cell>
          <cell r="G13">
            <v>138.89044999999999</v>
          </cell>
          <cell r="H13">
            <v>133.94159999999999</v>
          </cell>
          <cell r="I13">
            <v>135.34504999999999</v>
          </cell>
          <cell r="J13">
            <v>219.0436</v>
          </cell>
        </row>
        <row r="14">
          <cell r="E14">
            <v>0</v>
          </cell>
          <cell r="F14">
            <v>0</v>
          </cell>
          <cell r="G14">
            <v>82.995575000000002</v>
          </cell>
          <cell r="H14">
            <v>88.09102</v>
          </cell>
          <cell r="I14">
            <v>85.151685000000001</v>
          </cell>
          <cell r="J14">
            <v>113.2058</v>
          </cell>
        </row>
        <row r="15">
          <cell r="E15">
            <v>6.3200000000000006E-2</v>
          </cell>
          <cell r="F15">
            <v>1.2800000000000001E-2</v>
          </cell>
          <cell r="G15" t="str">
            <v>н/п</v>
          </cell>
          <cell r="H15" t="str">
            <v>н/п</v>
          </cell>
          <cell r="I15" t="str">
            <v>н/п</v>
          </cell>
          <cell r="J15">
            <v>10.199999999999999</v>
          </cell>
        </row>
        <row r="16">
          <cell r="E16">
            <v>1.4025000000000001</v>
          </cell>
          <cell r="F16">
            <v>0.74250000000000005</v>
          </cell>
          <cell r="G16">
            <v>8.3015410000000003</v>
          </cell>
          <cell r="H16">
            <v>7.815321</v>
          </cell>
          <cell r="I16">
            <v>8.2470824999999994</v>
          </cell>
          <cell r="J16">
            <v>113.42919999999999</v>
          </cell>
        </row>
        <row r="17">
          <cell r="E17">
            <v>8.6129999999999995</v>
          </cell>
          <cell r="F17">
            <v>-1.617</v>
          </cell>
          <cell r="G17">
            <v>44.426990000000004</v>
          </cell>
          <cell r="H17">
            <v>47.210554999999999</v>
          </cell>
          <cell r="I17">
            <v>43.349080000000001</v>
          </cell>
          <cell r="J17">
            <v>114.11360000000001</v>
          </cell>
        </row>
        <row r="18">
          <cell r="E18">
            <v>7.4744999999999999</v>
          </cell>
          <cell r="F18">
            <v>5.2140000000000004</v>
          </cell>
          <cell r="G18">
            <v>45.7316</v>
          </cell>
          <cell r="H18">
            <v>46.174605</v>
          </cell>
          <cell r="I18">
            <v>45.696694999999998</v>
          </cell>
          <cell r="J18">
            <v>113.69014999999999</v>
          </cell>
        </row>
        <row r="19">
          <cell r="E19">
            <v>6.9794999999999998</v>
          </cell>
          <cell r="F19">
            <v>4.9829999999999997</v>
          </cell>
          <cell r="G19">
            <v>43.359539999999996</v>
          </cell>
          <cell r="H19">
            <v>43.655100000000004</v>
          </cell>
          <cell r="I19">
            <v>42.955959999999997</v>
          </cell>
          <cell r="J19">
            <v>114.378</v>
          </cell>
        </row>
        <row r="20">
          <cell r="E20">
            <v>6.6</v>
          </cell>
          <cell r="F20">
            <v>-0.90749999999999997</v>
          </cell>
          <cell r="G20">
            <v>33.249674999999996</v>
          </cell>
          <cell r="H20">
            <v>38.139975</v>
          </cell>
          <cell r="I20">
            <v>35.154065000000003</v>
          </cell>
          <cell r="J20">
            <v>114.16145</v>
          </cell>
        </row>
        <row r="21">
          <cell r="E21">
            <v>4.1085000000000003</v>
          </cell>
          <cell r="F21">
            <v>7.1280000000000001</v>
          </cell>
          <cell r="G21">
            <v>41.220775000000003</v>
          </cell>
          <cell r="H21">
            <v>42.649594999999998</v>
          </cell>
          <cell r="I21">
            <v>46.646839999999997</v>
          </cell>
          <cell r="J21">
            <v>113.36225</v>
          </cell>
        </row>
        <row r="22">
          <cell r="E22">
            <v>3.7124999999999999</v>
          </cell>
          <cell r="F22">
            <v>7.1444999999999999</v>
          </cell>
          <cell r="G22">
            <v>42.883625000000002</v>
          </cell>
          <cell r="H22">
            <v>40.899029999999996</v>
          </cell>
          <cell r="I22">
            <v>38.324695000000006</v>
          </cell>
          <cell r="J22">
            <v>112.78360000000001</v>
          </cell>
        </row>
        <row r="23">
          <cell r="E23">
            <v>-16.763999999999999</v>
          </cell>
          <cell r="F23">
            <v>3.5145</v>
          </cell>
          <cell r="G23">
            <v>87.264595</v>
          </cell>
          <cell r="H23">
            <v>85.200549999999993</v>
          </cell>
          <cell r="I23">
            <v>89.400790000000001</v>
          </cell>
          <cell r="J23">
            <v>113.61150000000001</v>
          </cell>
        </row>
        <row r="24">
          <cell r="E24">
            <v>0</v>
          </cell>
          <cell r="F24">
            <v>0</v>
          </cell>
          <cell r="G24">
            <v>127.77330000000001</v>
          </cell>
          <cell r="H24">
            <v>127.0731</v>
          </cell>
          <cell r="I24">
            <v>126.31175</v>
          </cell>
          <cell r="J24">
            <v>113.1994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10.199999999999999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10.199999999999999</v>
          </cell>
        </row>
        <row r="29">
          <cell r="E29">
            <v>9.4400000000000012E-2</v>
          </cell>
          <cell r="F29">
            <v>3.7599999999999995E-2</v>
          </cell>
          <cell r="G29" t="str">
            <v>н/п</v>
          </cell>
          <cell r="H29" t="str">
            <v>н/п</v>
          </cell>
          <cell r="I29" t="str">
            <v>н/п</v>
          </cell>
          <cell r="J29">
            <v>10.199999999999999</v>
          </cell>
        </row>
        <row r="30">
          <cell r="E30">
            <v>6.3200000000000006E-2</v>
          </cell>
          <cell r="F30">
            <v>1.2800000000000001E-2</v>
          </cell>
          <cell r="G30" t="str">
            <v>н/п</v>
          </cell>
          <cell r="H30" t="str">
            <v>н/п</v>
          </cell>
          <cell r="I30" t="str">
            <v>н/п</v>
          </cell>
          <cell r="J30">
            <v>10.199999999999999</v>
          </cell>
        </row>
        <row r="33">
          <cell r="E33">
            <v>-107.92320000000001</v>
          </cell>
          <cell r="F33">
            <v>-33.633600000000001</v>
          </cell>
          <cell r="G33">
            <v>314.5016</v>
          </cell>
          <cell r="H33">
            <v>297.40890000000002</v>
          </cell>
          <cell r="I33">
            <v>297.23339999999996</v>
          </cell>
          <cell r="J33">
            <v>216.10660000000001</v>
          </cell>
        </row>
        <row r="34">
          <cell r="E34">
            <v>-96.36</v>
          </cell>
          <cell r="F34">
            <v>96.36</v>
          </cell>
          <cell r="G34">
            <v>277.13940000000002</v>
          </cell>
          <cell r="H34">
            <v>256.27280000000002</v>
          </cell>
          <cell r="I34">
            <v>272.79354999999998</v>
          </cell>
          <cell r="J34">
            <v>216.1961</v>
          </cell>
        </row>
        <row r="35">
          <cell r="E35">
            <v>-1.32E-2</v>
          </cell>
          <cell r="F35">
            <v>0.22439999999999999</v>
          </cell>
          <cell r="G35">
            <v>3.271474</v>
          </cell>
          <cell r="H35">
            <v>4.0952124999999997</v>
          </cell>
          <cell r="I35">
            <v>2.7988524999999997</v>
          </cell>
          <cell r="J35">
            <v>216.91905</v>
          </cell>
        </row>
        <row r="36">
          <cell r="E36">
            <v>-11.8932</v>
          </cell>
          <cell r="F36">
            <v>-11.1144</v>
          </cell>
          <cell r="G36">
            <v>46.517344999999999</v>
          </cell>
          <cell r="H36">
            <v>46.759924999999996</v>
          </cell>
          <cell r="I36">
            <v>46.200469999999996</v>
          </cell>
          <cell r="J36">
            <v>216.79829999999998</v>
          </cell>
        </row>
        <row r="37">
          <cell r="E37">
            <v>107.92320000000001</v>
          </cell>
          <cell r="F37">
            <v>33.316800000000001</v>
          </cell>
          <cell r="G37">
            <v>318.33259999999996</v>
          </cell>
          <cell r="H37">
            <v>296.14425</v>
          </cell>
          <cell r="I37">
            <v>294.99585000000002</v>
          </cell>
          <cell r="J37">
            <v>216.31435000000002</v>
          </cell>
        </row>
        <row r="38">
          <cell r="E38">
            <v>108.18719999999999</v>
          </cell>
          <cell r="F38">
            <v>41.2896</v>
          </cell>
          <cell r="G38">
            <v>319.04044999999996</v>
          </cell>
          <cell r="H38">
            <v>296.79155000000003</v>
          </cell>
          <cell r="I38">
            <v>314.05425000000002</v>
          </cell>
          <cell r="J38">
            <v>216.86520000000002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215.84335000000002</v>
          </cell>
        </row>
        <row r="44">
          <cell r="E44">
            <v>47.828000000000003</v>
          </cell>
          <cell r="F44">
            <v>41.932000000000002</v>
          </cell>
          <cell r="J44">
            <v>0</v>
          </cell>
        </row>
        <row r="45">
          <cell r="E45" t="str">
            <v>н/п</v>
          </cell>
          <cell r="F45" t="str">
            <v>н/п</v>
          </cell>
          <cell r="G45" t="str">
            <v>н/п</v>
          </cell>
          <cell r="H45" t="str">
            <v>н/п</v>
          </cell>
          <cell r="I45" t="str">
            <v>н/п</v>
          </cell>
          <cell r="J45" t="str">
            <v>н/п</v>
          </cell>
        </row>
        <row r="46">
          <cell r="E46">
            <v>6.1247999999999996</v>
          </cell>
          <cell r="F46">
            <v>4.0919999999999996</v>
          </cell>
          <cell r="J46">
            <v>0</v>
          </cell>
        </row>
        <row r="47">
          <cell r="E47" t="str">
            <v>н/п</v>
          </cell>
          <cell r="F47" t="str">
            <v>н/п</v>
          </cell>
          <cell r="G47" t="str">
            <v>н/п</v>
          </cell>
          <cell r="H47" t="str">
            <v>н/п</v>
          </cell>
          <cell r="I47" t="str">
            <v>н/п</v>
          </cell>
          <cell r="J47" t="str">
            <v>н/п</v>
          </cell>
        </row>
        <row r="50">
          <cell r="E50">
            <v>24.815999999999999</v>
          </cell>
          <cell r="F50">
            <v>25.484800000000003</v>
          </cell>
          <cell r="G50">
            <v>95.751495000000006</v>
          </cell>
          <cell r="H50">
            <v>94.028600000000012</v>
          </cell>
          <cell r="I50">
            <v>95.099189999999993</v>
          </cell>
          <cell r="J50">
            <v>216.50720000000001</v>
          </cell>
        </row>
        <row r="51">
          <cell r="E51" t="str">
            <v>н/п</v>
          </cell>
          <cell r="F51" t="str">
            <v>н/п</v>
          </cell>
          <cell r="G51" t="str">
            <v>н/п</v>
          </cell>
          <cell r="H51" t="str">
            <v>н/п</v>
          </cell>
          <cell r="I51" t="str">
            <v>н/п</v>
          </cell>
          <cell r="J51">
            <v>10.4</v>
          </cell>
        </row>
        <row r="52">
          <cell r="E52" t="str">
            <v>н/п</v>
          </cell>
          <cell r="F52" t="str">
            <v>н/п</v>
          </cell>
          <cell r="G52" t="str">
            <v>н/п</v>
          </cell>
          <cell r="H52" t="str">
            <v>н/п</v>
          </cell>
          <cell r="I52" t="str">
            <v>н/п</v>
          </cell>
          <cell r="J52">
            <v>10.4</v>
          </cell>
        </row>
        <row r="53">
          <cell r="E53">
            <v>1.4607999999999999</v>
          </cell>
          <cell r="F53">
            <v>-10.489600000000001</v>
          </cell>
          <cell r="G53">
            <v>30.697085000000001</v>
          </cell>
          <cell r="H53">
            <v>29.947425000000003</v>
          </cell>
          <cell r="I53">
            <v>30.170565</v>
          </cell>
          <cell r="J53">
            <v>216.61970000000002</v>
          </cell>
        </row>
        <row r="54">
          <cell r="E54" t="str">
            <v>н/п</v>
          </cell>
          <cell r="F54" t="str">
            <v>н/п</v>
          </cell>
          <cell r="G54" t="str">
            <v>н/п</v>
          </cell>
          <cell r="H54" t="str">
            <v>н/п</v>
          </cell>
          <cell r="I54" t="str">
            <v>н/п</v>
          </cell>
          <cell r="J54">
            <v>10.4</v>
          </cell>
        </row>
        <row r="55">
          <cell r="E55">
            <v>0</v>
          </cell>
          <cell r="F55">
            <v>-5.2800000000000007E-2</v>
          </cell>
          <cell r="G55">
            <v>3.4196875E-3</v>
          </cell>
          <cell r="H55">
            <v>0.33037780000000005</v>
          </cell>
          <cell r="I55">
            <v>2.5912894999999998E-2</v>
          </cell>
          <cell r="J55">
            <v>216.45554999999999</v>
          </cell>
        </row>
        <row r="56">
          <cell r="E56" t="str">
            <v>н/п</v>
          </cell>
          <cell r="F56" t="str">
            <v>н/п</v>
          </cell>
          <cell r="G56" t="str">
            <v>н/п</v>
          </cell>
          <cell r="H56" t="str">
            <v>н/п</v>
          </cell>
          <cell r="I56" t="str">
            <v>н/п</v>
          </cell>
          <cell r="J56">
            <v>10.4</v>
          </cell>
        </row>
        <row r="57">
          <cell r="E57">
            <v>28.9696</v>
          </cell>
          <cell r="F57">
            <v>29.673599999999997</v>
          </cell>
          <cell r="G57">
            <v>110.6455</v>
          </cell>
          <cell r="H57">
            <v>110.0591</v>
          </cell>
          <cell r="I57">
            <v>108.789</v>
          </cell>
          <cell r="J57">
            <v>216.48400000000001</v>
          </cell>
        </row>
        <row r="58">
          <cell r="E58" t="str">
            <v>н/п</v>
          </cell>
          <cell r="F58" t="str">
            <v>н/п</v>
          </cell>
          <cell r="G58" t="str">
            <v>н/п</v>
          </cell>
          <cell r="H58" t="str">
            <v>н/п</v>
          </cell>
          <cell r="I58" t="str">
            <v>н/п</v>
          </cell>
          <cell r="J58">
            <v>10.4</v>
          </cell>
        </row>
        <row r="59">
          <cell r="E59" t="str">
            <v>н/п</v>
          </cell>
          <cell r="F59" t="str">
            <v>н/п</v>
          </cell>
          <cell r="G59" t="str">
            <v>н/п</v>
          </cell>
          <cell r="H59" t="str">
            <v>н/п</v>
          </cell>
          <cell r="I59" t="str">
            <v>н/п</v>
          </cell>
          <cell r="J59">
            <v>10.4</v>
          </cell>
        </row>
        <row r="60">
          <cell r="E60">
            <v>26.857599999999998</v>
          </cell>
          <cell r="F60">
            <v>2.1823999999999999</v>
          </cell>
          <cell r="G60">
            <v>72.03837</v>
          </cell>
          <cell r="H60">
            <v>72.499369999999999</v>
          </cell>
          <cell r="I60">
            <v>71.133150000000001</v>
          </cell>
          <cell r="J60">
            <v>216.52245000000002</v>
          </cell>
        </row>
        <row r="61">
          <cell r="E61">
            <v>27.403200000000002</v>
          </cell>
          <cell r="F61">
            <v>2.0415999999999999</v>
          </cell>
          <cell r="G61">
            <v>73.228409999999997</v>
          </cell>
          <cell r="H61">
            <v>73.952539999999999</v>
          </cell>
          <cell r="I61">
            <v>72.506034999999997</v>
          </cell>
          <cell r="J61">
            <v>216.62970000000001</v>
          </cell>
        </row>
        <row r="64">
          <cell r="E64">
            <v>26.857599999999998</v>
          </cell>
          <cell r="F64">
            <v>2.1823999999999999</v>
          </cell>
          <cell r="G64">
            <v>72.03837</v>
          </cell>
          <cell r="H64">
            <v>72.499369999999999</v>
          </cell>
          <cell r="I64">
            <v>71.133150000000001</v>
          </cell>
          <cell r="J64">
            <v>216.52245000000002</v>
          </cell>
        </row>
        <row r="65">
          <cell r="E65" t="str">
            <v>н/п</v>
          </cell>
          <cell r="F65" t="str">
            <v>н/п</v>
          </cell>
          <cell r="G65" t="str">
            <v>н/п</v>
          </cell>
          <cell r="H65" t="str">
            <v>н/п</v>
          </cell>
          <cell r="I65" t="str">
            <v>н/п</v>
          </cell>
          <cell r="J65" t="str">
            <v>н/п</v>
          </cell>
        </row>
        <row r="66">
          <cell r="E66" t="str">
            <v>н/п</v>
          </cell>
          <cell r="F66" t="str">
            <v>н/п</v>
          </cell>
          <cell r="G66" t="str">
            <v>н/п</v>
          </cell>
          <cell r="H66" t="str">
            <v>н/п</v>
          </cell>
          <cell r="I66" t="str">
            <v>н/п</v>
          </cell>
          <cell r="J66" t="str">
            <v>н/п</v>
          </cell>
        </row>
        <row r="67">
          <cell r="E67">
            <v>27.403200000000002</v>
          </cell>
          <cell r="F67">
            <v>2.0415999999999999</v>
          </cell>
          <cell r="G67">
            <v>73.228409999999997</v>
          </cell>
          <cell r="H67">
            <v>73.952539999999999</v>
          </cell>
          <cell r="I67">
            <v>72.506034999999997</v>
          </cell>
          <cell r="J67">
            <v>216.62970000000001</v>
          </cell>
        </row>
        <row r="68">
          <cell r="E68" t="str">
            <v>н/п</v>
          </cell>
          <cell r="F68" t="str">
            <v>н/п</v>
          </cell>
          <cell r="G68" t="str">
            <v>н/п</v>
          </cell>
          <cell r="H68" t="str">
            <v>н/п</v>
          </cell>
          <cell r="I68" t="str">
            <v>н/п</v>
          </cell>
          <cell r="J68" t="str">
            <v>н/п</v>
          </cell>
        </row>
        <row r="69">
          <cell r="E69" t="str">
            <v>н/п</v>
          </cell>
          <cell r="F69" t="str">
            <v>н/п</v>
          </cell>
          <cell r="G69" t="str">
            <v>н/п</v>
          </cell>
          <cell r="H69" t="str">
            <v>н/п</v>
          </cell>
          <cell r="I69" t="str">
            <v>н/п</v>
          </cell>
          <cell r="J69" t="str">
            <v>н/п</v>
          </cell>
        </row>
        <row r="72">
          <cell r="E72">
            <v>1.32E-2</v>
          </cell>
          <cell r="F72">
            <v>-0.22439999999999999</v>
          </cell>
          <cell r="G72">
            <v>3.271474</v>
          </cell>
          <cell r="H72">
            <v>4.0952124999999997</v>
          </cell>
          <cell r="I72">
            <v>2.7988524999999997</v>
          </cell>
          <cell r="J72">
            <v>216.91905</v>
          </cell>
        </row>
        <row r="73">
          <cell r="E73" t="str">
            <v>н/п</v>
          </cell>
          <cell r="F73" t="str">
            <v>н/п</v>
          </cell>
          <cell r="G73" t="str">
            <v>н/п</v>
          </cell>
          <cell r="H73" t="str">
            <v>н/п</v>
          </cell>
          <cell r="I73" t="str">
            <v>н/п</v>
          </cell>
          <cell r="J73" t="str">
            <v>н/п</v>
          </cell>
        </row>
        <row r="74">
          <cell r="E74">
            <v>11.8932</v>
          </cell>
          <cell r="F74">
            <v>11.1144</v>
          </cell>
          <cell r="G74">
            <v>3.271474</v>
          </cell>
          <cell r="H74">
            <v>4.0952124999999997</v>
          </cell>
          <cell r="I74">
            <v>2.7988524999999997</v>
          </cell>
          <cell r="J74">
            <v>124.68755</v>
          </cell>
        </row>
        <row r="75">
          <cell r="E75" t="str">
            <v>н/п</v>
          </cell>
          <cell r="F75" t="str">
            <v>н/п</v>
          </cell>
          <cell r="G75">
            <v>46.517344999999999</v>
          </cell>
          <cell r="H75">
            <v>46.759924999999996</v>
          </cell>
          <cell r="I75">
            <v>46.200469999999996</v>
          </cell>
          <cell r="J75" t="str">
            <v>н/п</v>
          </cell>
        </row>
        <row r="78">
          <cell r="E78">
            <v>4.4000000000000004</v>
          </cell>
          <cell r="F78">
            <v>3.3704000000000001</v>
          </cell>
          <cell r="G78">
            <v>29.414345000000001</v>
          </cell>
          <cell r="H78">
            <v>25.979460000000003</v>
          </cell>
          <cell r="I78">
            <v>27.284845000000001</v>
          </cell>
          <cell r="J78">
            <v>116.7727</v>
          </cell>
        </row>
        <row r="79">
          <cell r="E79">
            <v>4.38</v>
          </cell>
          <cell r="F79">
            <v>3.222</v>
          </cell>
          <cell r="G79">
            <v>302.75</v>
          </cell>
          <cell r="H79">
            <v>278.61945000000003</v>
          </cell>
          <cell r="I79">
            <v>319.34039999999999</v>
          </cell>
          <cell r="J79">
            <v>0</v>
          </cell>
        </row>
        <row r="80">
          <cell r="E80">
            <v>2.1295999999999999</v>
          </cell>
          <cell r="F80">
            <v>1.6896000000000002</v>
          </cell>
          <cell r="G80">
            <v>14.0444285</v>
          </cell>
          <cell r="H80">
            <v>12.761411499999999</v>
          </cell>
          <cell r="I80">
            <v>15.858501499999999</v>
          </cell>
          <cell r="J80">
            <v>116.31354999999999</v>
          </cell>
        </row>
        <row r="81">
          <cell r="E81">
            <v>0.60199999999999998</v>
          </cell>
          <cell r="F81">
            <v>0.63800000000000001</v>
          </cell>
          <cell r="G81">
            <v>56.450784999999996</v>
          </cell>
          <cell r="H81">
            <v>33.439579999999999</v>
          </cell>
          <cell r="I81">
            <v>61.543754999999997</v>
          </cell>
          <cell r="J81">
            <v>0</v>
          </cell>
        </row>
        <row r="84">
          <cell r="E84" t="str">
            <v>н/п</v>
          </cell>
          <cell r="F84" t="str">
            <v>н/п</v>
          </cell>
          <cell r="G84" t="str">
            <v>н/п</v>
          </cell>
          <cell r="H84" t="str">
            <v>н/п</v>
          </cell>
          <cell r="I84" t="str">
            <v>н/п</v>
          </cell>
          <cell r="J84" t="str">
            <v>н/п</v>
          </cell>
        </row>
        <row r="85">
          <cell r="E85">
            <v>13.571999999999999</v>
          </cell>
          <cell r="F85">
            <v>5.0759999999999996</v>
          </cell>
          <cell r="G85">
            <v>797.77629999999999</v>
          </cell>
          <cell r="H85">
            <v>801.10275000000001</v>
          </cell>
          <cell r="I85">
            <v>797.58175000000006</v>
          </cell>
          <cell r="J85">
            <v>0</v>
          </cell>
        </row>
        <row r="86">
          <cell r="E86">
            <v>10.992000000000001</v>
          </cell>
          <cell r="F86">
            <v>8.6280000000000001</v>
          </cell>
          <cell r="G86">
            <v>784.46749999999997</v>
          </cell>
          <cell r="H86">
            <v>774.56119999999999</v>
          </cell>
          <cell r="I86">
            <v>794.26504999999997</v>
          </cell>
          <cell r="J86">
            <v>10.276795</v>
          </cell>
        </row>
        <row r="87">
          <cell r="E87" t="str">
            <v>н/п</v>
          </cell>
          <cell r="F87" t="str">
            <v>н/п</v>
          </cell>
          <cell r="G87" t="str">
            <v>н/п</v>
          </cell>
          <cell r="H87" t="str">
            <v>н/п</v>
          </cell>
          <cell r="I87" t="str">
            <v>н/п</v>
          </cell>
          <cell r="J87" t="str">
            <v>н/п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10.438135000000001</v>
          </cell>
        </row>
        <row r="89"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10.258535</v>
          </cell>
        </row>
        <row r="92">
          <cell r="E92">
            <v>44.972399999999993</v>
          </cell>
          <cell r="F92">
            <v>23.324400000000001</v>
          </cell>
          <cell r="G92">
            <v>256.66359999999997</v>
          </cell>
          <cell r="H92">
            <v>250.60284999999999</v>
          </cell>
          <cell r="I92">
            <v>246.46010000000001</v>
          </cell>
          <cell r="J92">
            <v>116.1168</v>
          </cell>
        </row>
        <row r="93">
          <cell r="E93">
            <v>26.303999999999998</v>
          </cell>
          <cell r="F93">
            <v>11.792</v>
          </cell>
          <cell r="G93">
            <v>1719.2550000000001</v>
          </cell>
          <cell r="H93">
            <v>1646.5545</v>
          </cell>
          <cell r="I93">
            <v>1694.1934999999999</v>
          </cell>
          <cell r="J93">
            <v>9.8856355000000011</v>
          </cell>
        </row>
        <row r="94">
          <cell r="E94">
            <v>18.463999999999999</v>
          </cell>
          <cell r="F94">
            <v>5.2960000000000003</v>
          </cell>
          <cell r="G94">
            <v>1102</v>
          </cell>
          <cell r="H94">
            <v>1062.7025000000001</v>
          </cell>
          <cell r="I94">
            <v>1081.2249999999999</v>
          </cell>
          <cell r="J94">
            <v>10.265880000000001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9.8928175000000014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10.260669999999999</v>
          </cell>
        </row>
        <row r="100">
          <cell r="E100" t="str">
            <v>н/п</v>
          </cell>
          <cell r="F100" t="str">
            <v>н/п</v>
          </cell>
          <cell r="G100" t="str">
            <v>н/п</v>
          </cell>
          <cell r="H100" t="str">
            <v>н/п</v>
          </cell>
          <cell r="I100" t="str">
            <v>н/п</v>
          </cell>
          <cell r="J100" t="str">
            <v>н/п</v>
          </cell>
        </row>
        <row r="101">
          <cell r="E101">
            <v>5.1584400000000006</v>
          </cell>
          <cell r="F101">
            <v>-9.8279999999999992E-2</v>
          </cell>
          <cell r="G101">
            <v>483.45245</v>
          </cell>
          <cell r="H101">
            <v>484.47860000000003</v>
          </cell>
          <cell r="J101">
            <v>6.1993039999999997</v>
          </cell>
        </row>
        <row r="102">
          <cell r="E102">
            <v>1.38096</v>
          </cell>
          <cell r="F102">
            <v>0.55188000000000004</v>
          </cell>
          <cell r="G102">
            <v>141.36394999999999</v>
          </cell>
          <cell r="H102">
            <v>137.99350000000001</v>
          </cell>
          <cell r="I102">
            <v>138.3203</v>
          </cell>
          <cell r="J102">
            <v>6.1712284999999998</v>
          </cell>
        </row>
        <row r="103">
          <cell r="E103" t="str">
            <v>н/п</v>
          </cell>
          <cell r="F103" t="str">
            <v>н/п</v>
          </cell>
          <cell r="G103" t="str">
            <v>н/п</v>
          </cell>
          <cell r="H103" t="str">
            <v>н/п</v>
          </cell>
          <cell r="I103" t="str">
            <v>н/п</v>
          </cell>
          <cell r="J103" t="str">
            <v>н/п</v>
          </cell>
        </row>
        <row r="104">
          <cell r="E104">
            <v>1.8748800000000001</v>
          </cell>
          <cell r="F104">
            <v>1.5119999999999998E-2</v>
          </cell>
          <cell r="G104">
            <v>175.83165</v>
          </cell>
          <cell r="H104">
            <v>175.2149</v>
          </cell>
          <cell r="I104">
            <v>173.10740000000001</v>
          </cell>
          <cell r="J104">
            <v>6.2032319999999999</v>
          </cell>
        </row>
        <row r="105">
          <cell r="E105">
            <v>3.4070399999999998</v>
          </cell>
          <cell r="F105">
            <v>0.38303999999999994</v>
          </cell>
          <cell r="G105">
            <v>320.29070000000002</v>
          </cell>
          <cell r="H105">
            <v>320.24295000000001</v>
          </cell>
          <cell r="I105">
            <v>319.93770000000001</v>
          </cell>
          <cell r="J105">
            <v>6.1911139999999998</v>
          </cell>
        </row>
        <row r="108">
          <cell r="E108" t="str">
            <v>н/п</v>
          </cell>
          <cell r="F108" t="str">
            <v>н/п</v>
          </cell>
          <cell r="G108" t="str">
            <v>н/п</v>
          </cell>
          <cell r="H108" t="str">
            <v>н/п</v>
          </cell>
          <cell r="I108" t="str">
            <v>н/п</v>
          </cell>
          <cell r="J108" t="str">
            <v>н/п</v>
          </cell>
        </row>
        <row r="109"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10.114305</v>
          </cell>
        </row>
        <row r="110">
          <cell r="E110" t="str">
            <v>н/п</v>
          </cell>
          <cell r="F110" t="str">
            <v>н/п</v>
          </cell>
          <cell r="G110" t="str">
            <v>н/п</v>
          </cell>
          <cell r="H110" t="str">
            <v>н/п</v>
          </cell>
          <cell r="I110" t="str">
            <v>н/п</v>
          </cell>
          <cell r="J110" t="str">
            <v>н/п</v>
          </cell>
        </row>
        <row r="111">
          <cell r="E111">
            <v>4.46</v>
          </cell>
          <cell r="F111">
            <v>1.3320000000000001</v>
          </cell>
          <cell r="G111">
            <v>265.02234999999996</v>
          </cell>
          <cell r="H111">
            <v>265.78985</v>
          </cell>
          <cell r="I111">
            <v>266.94889999999998</v>
          </cell>
          <cell r="J111">
            <v>10.129795</v>
          </cell>
        </row>
        <row r="114">
          <cell r="E114" t="str">
            <v>н/п</v>
          </cell>
          <cell r="F114" t="str">
            <v>н/п</v>
          </cell>
          <cell r="G114" t="str">
            <v>н/п</v>
          </cell>
          <cell r="H114" t="str">
            <v>н/п</v>
          </cell>
          <cell r="I114" t="str">
            <v>н/п</v>
          </cell>
          <cell r="J114" t="str">
            <v>н/п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9.839694500000002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9.8139919999999989</v>
          </cell>
        </row>
        <row r="117">
          <cell r="E117" t="str">
            <v>н/п</v>
          </cell>
          <cell r="F117" t="str">
            <v>н/п</v>
          </cell>
          <cell r="G117" t="str">
            <v>н/п</v>
          </cell>
          <cell r="H117" t="str">
            <v>н/п</v>
          </cell>
          <cell r="I117" t="str">
            <v>н/п</v>
          </cell>
          <cell r="J117" t="str">
            <v>н/п</v>
          </cell>
        </row>
        <row r="118">
          <cell r="E118">
            <v>0.13600000000000001</v>
          </cell>
          <cell r="F118">
            <v>6.4000000000000001E-2</v>
          </cell>
          <cell r="G118">
            <v>8.5833729999999999</v>
          </cell>
          <cell r="H118">
            <v>8.0354095000000001</v>
          </cell>
          <cell r="I118">
            <v>8.6121684999999992</v>
          </cell>
          <cell r="J118">
            <v>9.7911749999999991</v>
          </cell>
        </row>
        <row r="119">
          <cell r="E119">
            <v>8.7999999999999995E-2</v>
          </cell>
          <cell r="F119">
            <v>3.5999999999999997E-2</v>
          </cell>
          <cell r="G119">
            <v>5.8349799999999998</v>
          </cell>
          <cell r="H119">
            <v>5.0946509999999998</v>
          </cell>
          <cell r="I119">
            <v>6.0292135</v>
          </cell>
          <cell r="J119">
            <v>9.805317500000001</v>
          </cell>
        </row>
        <row r="122">
          <cell r="E122">
            <v>31.526</v>
          </cell>
          <cell r="F122">
            <v>3.5640000000000001</v>
          </cell>
          <cell r="G122">
            <v>153.36750000000001</v>
          </cell>
          <cell r="H122">
            <v>155.7921</v>
          </cell>
          <cell r="I122">
            <v>152.85669999999999</v>
          </cell>
          <cell r="J122" t="str">
            <v>н/п</v>
          </cell>
        </row>
        <row r="123">
          <cell r="E123">
            <v>0.06</v>
          </cell>
          <cell r="F123">
            <v>-0.01</v>
          </cell>
          <cell r="G123">
            <v>2.9841280000000001</v>
          </cell>
          <cell r="H123">
            <v>3.177937</v>
          </cell>
          <cell r="I123">
            <v>4.3711855000000002</v>
          </cell>
          <cell r="J123">
            <v>10.449720000000001</v>
          </cell>
        </row>
        <row r="124">
          <cell r="E124">
            <v>7.0000000000000007E-2</v>
          </cell>
          <cell r="F124">
            <v>7.0000000000000007E-2</v>
          </cell>
          <cell r="G124">
            <v>5.405926</v>
          </cell>
          <cell r="H124">
            <v>4.9758364999999998</v>
          </cell>
          <cell r="I124">
            <v>6.3059805000000004</v>
          </cell>
          <cell r="J124">
            <v>10.463899999999999</v>
          </cell>
        </row>
        <row r="125"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 t="str">
            <v>н/п</v>
          </cell>
        </row>
        <row r="126">
          <cell r="E126">
            <v>0.05</v>
          </cell>
          <cell r="F126">
            <v>-0.01</v>
          </cell>
          <cell r="G126">
            <v>2.759795</v>
          </cell>
          <cell r="H126">
            <v>2.285288</v>
          </cell>
          <cell r="I126">
            <v>3.4386245</v>
          </cell>
          <cell r="J126">
            <v>10.478775000000001</v>
          </cell>
        </row>
        <row r="127">
          <cell r="E127">
            <v>0.26</v>
          </cell>
          <cell r="F127">
            <v>0.17</v>
          </cell>
          <cell r="G127">
            <v>16.565860000000001</v>
          </cell>
          <cell r="H127">
            <v>17.112735000000001</v>
          </cell>
          <cell r="I127">
            <v>17.448325000000001</v>
          </cell>
          <cell r="J127">
            <v>10.44647</v>
          </cell>
        </row>
        <row r="130">
          <cell r="E130" t="str">
            <v>н/п</v>
          </cell>
          <cell r="F130" t="str">
            <v>н/п</v>
          </cell>
          <cell r="G130" t="str">
            <v>н/п</v>
          </cell>
          <cell r="H130" t="str">
            <v>н/п</v>
          </cell>
          <cell r="I130" t="str">
            <v>н/п</v>
          </cell>
          <cell r="J130" t="str">
            <v>н/п</v>
          </cell>
        </row>
        <row r="131">
          <cell r="E131">
            <v>3.2000000000000001E-2</v>
          </cell>
          <cell r="F131">
            <v>-1.6E-2</v>
          </cell>
          <cell r="G131">
            <v>1.7630235000000001</v>
          </cell>
          <cell r="H131">
            <v>1.6051259999999998</v>
          </cell>
          <cell r="I131">
            <v>1.987185</v>
          </cell>
          <cell r="J131">
            <v>10.677389999999999</v>
          </cell>
        </row>
        <row r="132"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10.674045</v>
          </cell>
        </row>
        <row r="133">
          <cell r="E133" t="str">
            <v>н/п</v>
          </cell>
          <cell r="F133" t="str">
            <v>н/п</v>
          </cell>
          <cell r="G133" t="str">
            <v>н/п</v>
          </cell>
          <cell r="H133" t="str">
            <v>н/п</v>
          </cell>
          <cell r="I133" t="str">
            <v>н/п</v>
          </cell>
          <cell r="J133" t="str">
            <v>н/п</v>
          </cell>
        </row>
        <row r="134">
          <cell r="E134">
            <v>3.2000000000000001E-2</v>
          </cell>
          <cell r="F134">
            <v>3.2000000000000001E-2</v>
          </cell>
          <cell r="G134">
            <v>2.2369525000000001</v>
          </cell>
          <cell r="H134">
            <v>2.0958610000000002</v>
          </cell>
          <cell r="I134">
            <v>2.0740935</v>
          </cell>
          <cell r="J134">
            <v>10.672610000000001</v>
          </cell>
        </row>
        <row r="135">
          <cell r="E135">
            <v>0.104</v>
          </cell>
          <cell r="F135">
            <v>7.1999999999999995E-2</v>
          </cell>
          <cell r="G135">
            <v>7.2926164999999994</v>
          </cell>
          <cell r="H135">
            <v>6.4299540000000004</v>
          </cell>
          <cell r="I135">
            <v>7.0512255000000001</v>
          </cell>
          <cell r="J135">
            <v>10.678145000000001</v>
          </cell>
        </row>
        <row r="138">
          <cell r="E138">
            <v>1.3464</v>
          </cell>
          <cell r="F138">
            <v>0.95040000000000002</v>
          </cell>
          <cell r="G138">
            <v>8.3376064999999997</v>
          </cell>
          <cell r="H138">
            <v>7.9049475000000005</v>
          </cell>
          <cell r="I138">
            <v>8.4040265000000005</v>
          </cell>
          <cell r="J138">
            <v>115.97725</v>
          </cell>
        </row>
        <row r="139">
          <cell r="E139">
            <v>1.5047999999999999</v>
          </cell>
          <cell r="F139">
            <v>0.60839999999999994</v>
          </cell>
          <cell r="G139">
            <v>152.7405</v>
          </cell>
          <cell r="H139">
            <v>152.82055000000003</v>
          </cell>
          <cell r="I139">
            <v>150.34890000000001</v>
          </cell>
          <cell r="J139">
            <v>6.1801325</v>
          </cell>
        </row>
        <row r="140">
          <cell r="E140">
            <v>1.5444</v>
          </cell>
          <cell r="F140">
            <v>0.75239999999999996</v>
          </cell>
          <cell r="G140">
            <v>8.4766370000000002</v>
          </cell>
          <cell r="H140">
            <v>8.572455999999999</v>
          </cell>
          <cell r="I140">
            <v>8.7304239999999993</v>
          </cell>
          <cell r="J140">
            <v>115.88885000000001</v>
          </cell>
        </row>
        <row r="141">
          <cell r="E141">
            <v>1.2887999999999999</v>
          </cell>
          <cell r="F141">
            <v>0.71099999999999997</v>
          </cell>
          <cell r="G141">
            <v>140.42689999999999</v>
          </cell>
          <cell r="H141">
            <v>135.12259999999998</v>
          </cell>
          <cell r="I141">
            <v>139.95585</v>
          </cell>
          <cell r="J141">
            <v>6.1745470000000005</v>
          </cell>
        </row>
        <row r="144">
          <cell r="E144" t="str">
            <v>н/п</v>
          </cell>
          <cell r="F144" t="str">
            <v>н/п</v>
          </cell>
          <cell r="G144" t="str">
            <v>н/п</v>
          </cell>
          <cell r="H144" t="str">
            <v>н/п</v>
          </cell>
          <cell r="I144" t="str">
            <v>н/п</v>
          </cell>
          <cell r="J144" t="str">
            <v>н/п</v>
          </cell>
        </row>
        <row r="145">
          <cell r="E145">
            <v>4.1440000000000001</v>
          </cell>
          <cell r="F145">
            <v>1.827</v>
          </cell>
          <cell r="G145">
            <v>71.888000000000005</v>
          </cell>
          <cell r="H145">
            <v>71.154814999999999</v>
          </cell>
          <cell r="I145">
            <v>72.681129999999996</v>
          </cell>
          <cell r="J145">
            <v>36.399265</v>
          </cell>
        </row>
        <row r="146">
          <cell r="E146">
            <v>1.1195999999999999</v>
          </cell>
          <cell r="F146">
            <v>0.46800000000000003</v>
          </cell>
          <cell r="G146">
            <v>111.10400000000001</v>
          </cell>
          <cell r="H146">
            <v>117.3749</v>
          </cell>
          <cell r="I146">
            <v>113.24185</v>
          </cell>
          <cell r="J146">
            <v>6.1967015000000005</v>
          </cell>
        </row>
        <row r="147">
          <cell r="E147" t="str">
            <v>н/п</v>
          </cell>
          <cell r="F147" t="str">
            <v>н/п</v>
          </cell>
          <cell r="G147" t="str">
            <v>н/п</v>
          </cell>
          <cell r="H147" t="str">
            <v>н/п</v>
          </cell>
          <cell r="I147" t="str">
            <v>н/п</v>
          </cell>
          <cell r="J147" t="str">
            <v>н/п</v>
          </cell>
        </row>
        <row r="148">
          <cell r="E148">
            <v>3.1429999999999998</v>
          </cell>
          <cell r="F148">
            <v>1.4770000000000001</v>
          </cell>
          <cell r="G148">
            <v>54.374679999999998</v>
          </cell>
          <cell r="H148">
            <v>55.12379</v>
          </cell>
          <cell r="I148">
            <v>55.772449999999999</v>
          </cell>
          <cell r="J148">
            <v>36.426054999999998</v>
          </cell>
        </row>
        <row r="149">
          <cell r="E149">
            <v>0.41399999999999998</v>
          </cell>
          <cell r="F149">
            <v>5.04E-2</v>
          </cell>
          <cell r="G149">
            <v>39.892125</v>
          </cell>
          <cell r="H149">
            <v>38.655324999999998</v>
          </cell>
          <cell r="I149">
            <v>37.00902</v>
          </cell>
          <cell r="J149">
            <v>6.225610500000001</v>
          </cell>
        </row>
        <row r="152">
          <cell r="E152" t="str">
            <v>н/п</v>
          </cell>
          <cell r="F152" t="str">
            <v>н/п</v>
          </cell>
          <cell r="G152" t="str">
            <v>н/п</v>
          </cell>
          <cell r="H152" t="str">
            <v>н/п</v>
          </cell>
          <cell r="I152" t="str">
            <v>н/п</v>
          </cell>
          <cell r="J152" t="str">
            <v>н/п</v>
          </cell>
        </row>
        <row r="153">
          <cell r="E153">
            <v>8.2800000000000012E-2</v>
          </cell>
          <cell r="F153">
            <v>0</v>
          </cell>
          <cell r="G153">
            <v>7.2999480000000005</v>
          </cell>
          <cell r="H153">
            <v>6.7702150000000003</v>
          </cell>
          <cell r="I153">
            <v>8.1480569999999997</v>
          </cell>
          <cell r="J153">
            <v>6.3782289999999993</v>
          </cell>
        </row>
        <row r="154">
          <cell r="E154">
            <v>1.2924</v>
          </cell>
          <cell r="F154">
            <v>0.69120000000000004</v>
          </cell>
          <cell r="G154">
            <v>91.522439999999989</v>
          </cell>
          <cell r="H154">
            <v>85.757855000000006</v>
          </cell>
          <cell r="I154">
            <v>89.988519999999994</v>
          </cell>
          <cell r="J154">
            <v>6.3489690000000003</v>
          </cell>
        </row>
        <row r="155">
          <cell r="E155" t="str">
            <v>н/п</v>
          </cell>
          <cell r="F155" t="str">
            <v>н/п</v>
          </cell>
          <cell r="G155" t="str">
            <v>н/п</v>
          </cell>
          <cell r="H155" t="str">
            <v>н/п</v>
          </cell>
          <cell r="I155" t="str">
            <v>н/п</v>
          </cell>
          <cell r="J155" t="str">
            <v>н/п</v>
          </cell>
        </row>
        <row r="156">
          <cell r="E156">
            <v>1.4688000000000001</v>
          </cell>
          <cell r="F156">
            <v>0.79920000000000002</v>
          </cell>
          <cell r="G156">
            <v>150.99520000000001</v>
          </cell>
          <cell r="H156">
            <v>145.82159999999999</v>
          </cell>
          <cell r="I156">
            <v>147.90379999999999</v>
          </cell>
          <cell r="J156">
            <v>6.4543964999999996</v>
          </cell>
        </row>
        <row r="157">
          <cell r="E157">
            <v>7.0992000000000006</v>
          </cell>
          <cell r="F157">
            <v>-2.3723999999999998</v>
          </cell>
          <cell r="G157">
            <v>679.59310000000005</v>
          </cell>
          <cell r="H157">
            <v>652.23174999999992</v>
          </cell>
          <cell r="I157">
            <v>658.96879999999999</v>
          </cell>
          <cell r="J157">
            <v>6.5511229999999996</v>
          </cell>
        </row>
        <row r="160">
          <cell r="E160" t="str">
            <v>н/п</v>
          </cell>
          <cell r="F160" t="str">
            <v>н/п</v>
          </cell>
          <cell r="G160" t="str">
            <v>н/п</v>
          </cell>
          <cell r="H160" t="str">
            <v>н/п</v>
          </cell>
          <cell r="I160" t="str">
            <v>н/п</v>
          </cell>
          <cell r="J160" t="str">
            <v>н/п</v>
          </cell>
        </row>
        <row r="161">
          <cell r="E161">
            <v>4.5057600000000004</v>
          </cell>
          <cell r="F161">
            <v>2.7871199999999998</v>
          </cell>
          <cell r="G161">
            <v>455.67674999999997</v>
          </cell>
          <cell r="H161">
            <v>552.98585000000003</v>
          </cell>
          <cell r="I161">
            <v>519.84055000000001</v>
          </cell>
          <cell r="J161">
            <v>0</v>
          </cell>
        </row>
        <row r="162">
          <cell r="E162" t="str">
            <v>н/п</v>
          </cell>
          <cell r="F162" t="str">
            <v>н/п</v>
          </cell>
          <cell r="G162" t="str">
            <v>н/п</v>
          </cell>
          <cell r="H162" t="str">
            <v>н/п</v>
          </cell>
          <cell r="I162" t="str">
            <v>н/п</v>
          </cell>
          <cell r="J162" t="str">
            <v>н/п</v>
          </cell>
        </row>
        <row r="163">
          <cell r="E163">
            <v>4.6821599999999997</v>
          </cell>
          <cell r="F163">
            <v>2.2226399999999997</v>
          </cell>
          <cell r="G163">
            <v>472.13155</v>
          </cell>
          <cell r="H163">
            <v>527.64924999999994</v>
          </cell>
          <cell r="I163">
            <v>514.09854999999993</v>
          </cell>
          <cell r="J163">
            <v>0</v>
          </cell>
        </row>
        <row r="166">
          <cell r="E166" t="str">
            <v>н/п</v>
          </cell>
          <cell r="F166" t="str">
            <v>н/п</v>
          </cell>
          <cell r="G166" t="str">
            <v>н/п</v>
          </cell>
          <cell r="H166" t="str">
            <v>н/п</v>
          </cell>
          <cell r="I166" t="str">
            <v>н/п</v>
          </cell>
          <cell r="J166" t="str">
            <v>н/п</v>
          </cell>
        </row>
        <row r="167">
          <cell r="E167">
            <v>4.2383999999999995</v>
          </cell>
          <cell r="F167">
            <v>3.1776000000000004</v>
          </cell>
          <cell r="G167" t="str">
            <v>н/п</v>
          </cell>
          <cell r="H167" t="str">
            <v>н/п</v>
          </cell>
          <cell r="I167" t="str">
            <v>н/п</v>
          </cell>
          <cell r="J167" t="str">
            <v>н/п</v>
          </cell>
        </row>
        <row r="168">
          <cell r="E168">
            <v>3.2160000000000002</v>
          </cell>
          <cell r="F168">
            <v>1.7255999999999998</v>
          </cell>
          <cell r="G168" t="str">
            <v>н/п</v>
          </cell>
          <cell r="H168" t="str">
            <v>н/п</v>
          </cell>
          <cell r="I168" t="str">
            <v>н/п</v>
          </cell>
          <cell r="J168" t="str">
            <v>н/п</v>
          </cell>
        </row>
        <row r="169">
          <cell r="E169" t="str">
            <v>н/п</v>
          </cell>
          <cell r="F169" t="str">
            <v>н/п</v>
          </cell>
          <cell r="G169" t="str">
            <v>н/п</v>
          </cell>
          <cell r="H169" t="str">
            <v>н/п</v>
          </cell>
          <cell r="I169" t="str">
            <v>н/п</v>
          </cell>
          <cell r="J169" t="str">
            <v>н/п</v>
          </cell>
        </row>
        <row r="170">
          <cell r="E170">
            <v>4.8167999999999997</v>
          </cell>
          <cell r="F170">
            <v>3.0983999999999998</v>
          </cell>
          <cell r="G170" t="str">
            <v>н/п</v>
          </cell>
          <cell r="H170" t="str">
            <v>н/п</v>
          </cell>
          <cell r="I170" t="str">
            <v>н/п</v>
          </cell>
          <cell r="J170" t="str">
            <v>н/п</v>
          </cell>
        </row>
        <row r="171">
          <cell r="E171">
            <v>2.0904000000000003</v>
          </cell>
          <cell r="F171">
            <v>1.5815999999999999</v>
          </cell>
          <cell r="G171" t="str">
            <v>н/п</v>
          </cell>
          <cell r="H171" t="str">
            <v>н/п</v>
          </cell>
          <cell r="I171" t="str">
            <v>н/п</v>
          </cell>
          <cell r="J171" t="str">
            <v>н/п</v>
          </cell>
        </row>
        <row r="174">
          <cell r="E174">
            <v>9.8472000000000008</v>
          </cell>
          <cell r="F174">
            <v>3.9929999999999999</v>
          </cell>
          <cell r="G174">
            <v>55.190465000000003</v>
          </cell>
          <cell r="H174">
            <v>55.403395000000003</v>
          </cell>
          <cell r="I174">
            <v>54.414874999999995</v>
          </cell>
          <cell r="J174">
            <v>111.82015</v>
          </cell>
        </row>
        <row r="175">
          <cell r="E175">
            <v>7.1243999999999996</v>
          </cell>
          <cell r="F175">
            <v>0.49320000000000003</v>
          </cell>
          <cell r="G175">
            <v>655.82754999999997</v>
          </cell>
          <cell r="H175">
            <v>638.37914999999998</v>
          </cell>
          <cell r="I175">
            <v>643.04680000000008</v>
          </cell>
          <cell r="J175">
            <v>6.4055444999999995</v>
          </cell>
        </row>
        <row r="176">
          <cell r="E176">
            <v>2.6964000000000001</v>
          </cell>
          <cell r="F176">
            <v>2.8151999999999999</v>
          </cell>
          <cell r="G176">
            <v>362.37455</v>
          </cell>
          <cell r="H176">
            <v>362.82204999999999</v>
          </cell>
          <cell r="I176">
            <v>353.8535</v>
          </cell>
          <cell r="J176">
            <v>6.289822</v>
          </cell>
        </row>
        <row r="177">
          <cell r="E177">
            <v>15.3978</v>
          </cell>
          <cell r="F177">
            <v>9.2532000000000014</v>
          </cell>
          <cell r="G177">
            <v>93.389845000000008</v>
          </cell>
          <cell r="H177">
            <v>93.254809999999992</v>
          </cell>
          <cell r="I177">
            <v>93.594719999999995</v>
          </cell>
          <cell r="J177">
            <v>0</v>
          </cell>
        </row>
        <row r="178">
          <cell r="E178">
            <v>4.4063999999999997</v>
          </cell>
          <cell r="F178">
            <v>2.4876000000000005</v>
          </cell>
          <cell r="G178">
            <v>468.32580000000002</v>
          </cell>
          <cell r="H178">
            <v>465.18439999999998</v>
          </cell>
          <cell r="I178">
            <v>466.70805000000001</v>
          </cell>
          <cell r="J178">
            <v>6.2619499999999997</v>
          </cell>
        </row>
        <row r="179">
          <cell r="E179">
            <v>10.868399999999999</v>
          </cell>
          <cell r="F179">
            <v>5.1120000000000001</v>
          </cell>
          <cell r="G179">
            <v>1142.232</v>
          </cell>
          <cell r="H179">
            <v>1138.4099999999999</v>
          </cell>
          <cell r="I179">
            <v>1138.4214999999999</v>
          </cell>
          <cell r="J179">
            <v>6.0875115000000006</v>
          </cell>
        </row>
        <row r="182">
          <cell r="E182">
            <v>1.7951999999999999</v>
          </cell>
          <cell r="F182">
            <v>-7.9200000000000007E-2</v>
          </cell>
          <cell r="J182">
            <v>0</v>
          </cell>
        </row>
        <row r="183">
          <cell r="E183">
            <v>0</v>
          </cell>
          <cell r="F183">
            <v>0</v>
          </cell>
          <cell r="G183" t="str">
            <v>н/п</v>
          </cell>
          <cell r="H183" t="str">
            <v>н/п</v>
          </cell>
          <cell r="I183" t="str">
            <v>н/п</v>
          </cell>
          <cell r="J183" t="str">
            <v>н/п</v>
          </cell>
        </row>
        <row r="184">
          <cell r="E184">
            <v>0.11219999999999999</v>
          </cell>
          <cell r="F184">
            <v>9.9000000000000005E-2</v>
          </cell>
          <cell r="J184">
            <v>0</v>
          </cell>
        </row>
        <row r="185">
          <cell r="E185">
            <v>0</v>
          </cell>
          <cell r="F185">
            <v>0</v>
          </cell>
          <cell r="G185" t="str">
            <v>н/п</v>
          </cell>
          <cell r="H185" t="str">
            <v>н/п</v>
          </cell>
          <cell r="I185" t="str">
            <v>н/п</v>
          </cell>
          <cell r="J185" t="str">
            <v>н/п</v>
          </cell>
        </row>
        <row r="188">
          <cell r="E188">
            <v>0</v>
          </cell>
          <cell r="F188">
            <v>0</v>
          </cell>
          <cell r="G188" t="str">
            <v>н/п</v>
          </cell>
          <cell r="H188" t="str">
            <v>н/п</v>
          </cell>
          <cell r="I188" t="str">
            <v>н/п</v>
          </cell>
          <cell r="J188" t="str">
            <v>н/п</v>
          </cell>
        </row>
        <row r="189">
          <cell r="E189">
            <v>7.0392000000000001</v>
          </cell>
          <cell r="F189">
            <v>2.7678000000000003</v>
          </cell>
          <cell r="G189">
            <v>115.6092</v>
          </cell>
          <cell r="H189">
            <v>117.9825</v>
          </cell>
          <cell r="I189">
            <v>114.1177</v>
          </cell>
          <cell r="J189" t="str">
            <v>н/п</v>
          </cell>
        </row>
        <row r="190">
          <cell r="E190">
            <v>0.48510000000000003</v>
          </cell>
          <cell r="F190">
            <v>0.25079999999999997</v>
          </cell>
          <cell r="G190">
            <v>47.973079999999996</v>
          </cell>
          <cell r="H190">
            <v>50.245405000000005</v>
          </cell>
          <cell r="I190">
            <v>49.114085000000003</v>
          </cell>
          <cell r="J190">
            <v>6.455222</v>
          </cell>
        </row>
        <row r="191">
          <cell r="E191">
            <v>2.7191999999999998</v>
          </cell>
          <cell r="F191">
            <v>2.0097</v>
          </cell>
          <cell r="G191">
            <v>310.66160000000002</v>
          </cell>
          <cell r="H191">
            <v>308.34280000000001</v>
          </cell>
          <cell r="I191">
            <v>304.74715000000003</v>
          </cell>
          <cell r="J191">
            <v>6.3740069999999998</v>
          </cell>
        </row>
        <row r="192">
          <cell r="E192">
            <v>0</v>
          </cell>
          <cell r="F192">
            <v>0</v>
          </cell>
          <cell r="G192" t="str">
            <v>н/п</v>
          </cell>
          <cell r="H192" t="str">
            <v>н/п</v>
          </cell>
          <cell r="I192" t="str">
            <v>н/п</v>
          </cell>
          <cell r="J192" t="str">
            <v>н/п</v>
          </cell>
        </row>
        <row r="193">
          <cell r="E193">
            <v>5.2962000000000007</v>
          </cell>
          <cell r="F193">
            <v>2.8056000000000001</v>
          </cell>
          <cell r="G193">
            <v>90.149884999999998</v>
          </cell>
          <cell r="H193">
            <v>90.784764999999993</v>
          </cell>
          <cell r="I193">
            <v>93.822849999999988</v>
          </cell>
          <cell r="J193" t="str">
            <v>н/п</v>
          </cell>
        </row>
        <row r="194">
          <cell r="E194">
            <v>0.79530000000000001</v>
          </cell>
          <cell r="F194">
            <v>0.78870000000000007</v>
          </cell>
          <cell r="G194">
            <v>104.37215</v>
          </cell>
          <cell r="H194">
            <v>110.44215</v>
          </cell>
          <cell r="I194">
            <v>90.786020000000008</v>
          </cell>
          <cell r="J194">
            <v>6.4310990000000006</v>
          </cell>
        </row>
        <row r="195">
          <cell r="E195">
            <v>5.9169</v>
          </cell>
          <cell r="F195">
            <v>1.5081</v>
          </cell>
          <cell r="G195">
            <v>561.13969999999995</v>
          </cell>
          <cell r="H195">
            <v>551.79465000000005</v>
          </cell>
          <cell r="I195">
            <v>549.87969999999996</v>
          </cell>
          <cell r="J195">
            <v>6.3747785000000006</v>
          </cell>
        </row>
        <row r="198">
          <cell r="E198">
            <v>11.800799999999999</v>
          </cell>
          <cell r="F198">
            <v>5.2140000000000004</v>
          </cell>
          <cell r="G198">
            <v>66.311840000000004</v>
          </cell>
          <cell r="H198">
            <v>68.341274999999996</v>
          </cell>
          <cell r="I198">
            <v>66.243625000000009</v>
          </cell>
          <cell r="J198">
            <v>111.68114999999999</v>
          </cell>
        </row>
        <row r="199">
          <cell r="E199">
            <v>2.6418000000000004</v>
          </cell>
          <cell r="F199">
            <v>0.46200000000000002</v>
          </cell>
          <cell r="G199">
            <v>42.50656</v>
          </cell>
          <cell r="H199">
            <v>43.617755000000002</v>
          </cell>
          <cell r="I199">
            <v>43.921185000000001</v>
          </cell>
          <cell r="J199">
            <v>35.81033</v>
          </cell>
        </row>
        <row r="200">
          <cell r="E200">
            <v>4.0814399999999997</v>
          </cell>
          <cell r="F200">
            <v>3.2155200000000002</v>
          </cell>
          <cell r="G200">
            <v>482.88694999999996</v>
          </cell>
          <cell r="H200">
            <v>474.71174999999999</v>
          </cell>
          <cell r="I200">
            <v>468.49334999999996</v>
          </cell>
          <cell r="J200">
            <v>6.3281565000000004</v>
          </cell>
        </row>
        <row r="201">
          <cell r="E201">
            <v>5.0186399999999995</v>
          </cell>
          <cell r="F201">
            <v>0.59135999999999989</v>
          </cell>
          <cell r="G201">
            <v>478.35699999999997</v>
          </cell>
          <cell r="H201">
            <v>471.54999999999995</v>
          </cell>
          <cell r="I201">
            <v>447.76684999999998</v>
          </cell>
          <cell r="J201">
            <v>6.3969700000000005</v>
          </cell>
        </row>
        <row r="202">
          <cell r="E202">
            <v>7.3193999999999999</v>
          </cell>
          <cell r="F202">
            <v>3.8808000000000002</v>
          </cell>
          <cell r="G202">
            <v>42.627465000000001</v>
          </cell>
          <cell r="H202">
            <v>44.401804999999996</v>
          </cell>
          <cell r="I202">
            <v>42.144329999999997</v>
          </cell>
          <cell r="J202">
            <v>111.3001</v>
          </cell>
        </row>
        <row r="203">
          <cell r="E203">
            <v>0.84420000000000006</v>
          </cell>
          <cell r="F203">
            <v>-0.3276</v>
          </cell>
          <cell r="G203">
            <v>15.07362</v>
          </cell>
          <cell r="H203">
            <v>14.552775</v>
          </cell>
          <cell r="I203">
            <v>14.120555</v>
          </cell>
          <cell r="J203">
            <v>35.935544999999998</v>
          </cell>
        </row>
        <row r="204">
          <cell r="E204">
            <v>3.1204800000000001</v>
          </cell>
          <cell r="F204">
            <v>1.3569599999999999</v>
          </cell>
          <cell r="G204">
            <v>317.61919999999998</v>
          </cell>
          <cell r="H204">
            <v>306.43475000000001</v>
          </cell>
          <cell r="I204">
            <v>300.94714999999997</v>
          </cell>
          <cell r="J204">
            <v>6.3995190000000006</v>
          </cell>
        </row>
        <row r="205">
          <cell r="E205">
            <v>3.3264</v>
          </cell>
          <cell r="F205">
            <v>2.3865600000000002</v>
          </cell>
          <cell r="G205">
            <v>375.51004999999998</v>
          </cell>
          <cell r="H205">
            <v>383.6173</v>
          </cell>
          <cell r="I205">
            <v>358.89695</v>
          </cell>
          <cell r="J205">
            <v>6.3675329999999999</v>
          </cell>
        </row>
        <row r="208">
          <cell r="E208">
            <v>3.8808000000000002</v>
          </cell>
          <cell r="F208">
            <v>0.9042</v>
          </cell>
          <cell r="J208">
            <v>0</v>
          </cell>
        </row>
        <row r="209">
          <cell r="E209">
            <v>3.843</v>
          </cell>
          <cell r="F209">
            <v>0.80220000000000002</v>
          </cell>
          <cell r="J209">
            <v>0</v>
          </cell>
        </row>
        <row r="210">
          <cell r="E210" t="str">
            <v>н/п</v>
          </cell>
          <cell r="F210" t="str">
            <v>н/п</v>
          </cell>
          <cell r="G210" t="str">
            <v>н/п</v>
          </cell>
          <cell r="H210" t="str">
            <v>н/п</v>
          </cell>
          <cell r="I210" t="str">
            <v>н/п</v>
          </cell>
          <cell r="J210" t="str">
            <v>н/п</v>
          </cell>
        </row>
        <row r="211">
          <cell r="E211">
            <v>9.240000000000001E-2</v>
          </cell>
          <cell r="F211">
            <v>3.9600000000000003E-2</v>
          </cell>
          <cell r="J211">
            <v>0</v>
          </cell>
        </row>
        <row r="212">
          <cell r="E212">
            <v>5.8799999999999998E-2</v>
          </cell>
          <cell r="F212">
            <v>-4.2000000000000006E-3</v>
          </cell>
          <cell r="J212">
            <v>0</v>
          </cell>
        </row>
        <row r="213">
          <cell r="E213" t="str">
            <v>н/п</v>
          </cell>
          <cell r="F213" t="str">
            <v>н/п</v>
          </cell>
          <cell r="G213" t="str">
            <v>н/п</v>
          </cell>
          <cell r="H213" t="str">
            <v>н/п</v>
          </cell>
          <cell r="I213" t="str">
            <v>н/п</v>
          </cell>
          <cell r="J213" t="str">
            <v>н/п</v>
          </cell>
        </row>
        <row r="216">
          <cell r="E216">
            <v>3.6040000000000001</v>
          </cell>
          <cell r="F216">
            <v>1.4119999999999999</v>
          </cell>
          <cell r="G216" t="str">
            <v>н/п</v>
          </cell>
          <cell r="H216" t="str">
            <v>н/п</v>
          </cell>
          <cell r="I216" t="str">
            <v>н/п</v>
          </cell>
          <cell r="J216" t="str">
            <v>н/п</v>
          </cell>
        </row>
        <row r="217">
          <cell r="E217">
            <v>3.5568</v>
          </cell>
          <cell r="F217">
            <v>1.5552000000000001</v>
          </cell>
          <cell r="G217" t="str">
            <v>н/п</v>
          </cell>
          <cell r="H217" t="str">
            <v>н/п</v>
          </cell>
          <cell r="I217" t="str">
            <v>н/п</v>
          </cell>
          <cell r="J217" t="str">
            <v>н/п</v>
          </cell>
        </row>
        <row r="218">
          <cell r="E218">
            <v>3.32</v>
          </cell>
          <cell r="F218">
            <v>1.782</v>
          </cell>
          <cell r="G218" t="str">
            <v>н/п</v>
          </cell>
          <cell r="H218" t="str">
            <v>н/п</v>
          </cell>
          <cell r="I218" t="str">
            <v>н/п</v>
          </cell>
          <cell r="J218" t="str">
            <v>н/п</v>
          </cell>
        </row>
        <row r="219">
          <cell r="E219">
            <v>3.2856000000000005</v>
          </cell>
          <cell r="F219">
            <v>1.9176</v>
          </cell>
          <cell r="G219" t="str">
            <v>н/п</v>
          </cell>
          <cell r="H219" t="str">
            <v>н/п</v>
          </cell>
          <cell r="I219" t="str">
            <v>н/п</v>
          </cell>
          <cell r="J219" t="str">
            <v>н/п</v>
          </cell>
        </row>
        <row r="222">
          <cell r="E222">
            <v>4.1513999999999998</v>
          </cell>
          <cell r="F222">
            <v>3.2604000000000002</v>
          </cell>
          <cell r="G222">
            <v>25.943905000000001</v>
          </cell>
          <cell r="H222">
            <v>25.992460000000001</v>
          </cell>
          <cell r="I222">
            <v>26.325400000000002</v>
          </cell>
          <cell r="J222">
            <v>116.86624967999998</v>
          </cell>
        </row>
        <row r="223">
          <cell r="E223" t="str">
            <v>н/п</v>
          </cell>
          <cell r="F223" t="str">
            <v>н/п</v>
          </cell>
          <cell r="G223" t="str">
            <v>н/п</v>
          </cell>
          <cell r="H223" t="str">
            <v>н/п</v>
          </cell>
          <cell r="I223" t="str">
            <v>н/п</v>
          </cell>
          <cell r="J223" t="str">
            <v>н/п</v>
          </cell>
        </row>
        <row r="224">
          <cell r="E224" t="str">
            <v>н/п</v>
          </cell>
          <cell r="F224" t="str">
            <v>н/п</v>
          </cell>
          <cell r="G224" t="str">
            <v>н/п</v>
          </cell>
          <cell r="H224" t="str">
            <v>н/п</v>
          </cell>
          <cell r="I224" t="str">
            <v>н/п</v>
          </cell>
          <cell r="J224" t="str">
            <v>н/п</v>
          </cell>
        </row>
        <row r="225">
          <cell r="E225">
            <v>5.3393999999999995</v>
          </cell>
          <cell r="F225">
            <v>4.4946000000000002</v>
          </cell>
          <cell r="G225">
            <v>34.008420000000001</v>
          </cell>
          <cell r="H225">
            <v>34.713885000000005</v>
          </cell>
          <cell r="I225">
            <v>34.816069999999996</v>
          </cell>
          <cell r="J225">
            <v>116.63624008000001</v>
          </cell>
        </row>
        <row r="226">
          <cell r="E226" t="str">
            <v>н/п</v>
          </cell>
          <cell r="F226" t="str">
            <v>н/п</v>
          </cell>
          <cell r="G226" t="str">
            <v>н/п</v>
          </cell>
          <cell r="H226" t="str">
            <v>н/п</v>
          </cell>
          <cell r="I226" t="str">
            <v>н/п</v>
          </cell>
          <cell r="J226" t="str">
            <v>н/п</v>
          </cell>
        </row>
        <row r="227">
          <cell r="E227" t="str">
            <v>н/п</v>
          </cell>
          <cell r="F227" t="str">
            <v>н/п</v>
          </cell>
          <cell r="G227" t="str">
            <v>н/п</v>
          </cell>
          <cell r="H227" t="str">
            <v>н/п</v>
          </cell>
          <cell r="I227" t="str">
            <v>н/п</v>
          </cell>
          <cell r="J227" t="str">
            <v>н/п</v>
          </cell>
        </row>
        <row r="230">
          <cell r="E230">
            <v>6.4218000000000002</v>
          </cell>
          <cell r="F230">
            <v>7.0751999999999997</v>
          </cell>
          <cell r="G230">
            <v>48.230554999999995</v>
          </cell>
          <cell r="H230">
            <v>49.276470000000003</v>
          </cell>
          <cell r="I230">
            <v>48.597729999999999</v>
          </cell>
          <cell r="J230">
            <v>113.71939999999999</v>
          </cell>
        </row>
        <row r="231">
          <cell r="E231" t="str">
            <v>н/п</v>
          </cell>
          <cell r="F231" t="str">
            <v>н/п</v>
          </cell>
          <cell r="G231" t="str">
            <v>н/п</v>
          </cell>
          <cell r="H231" t="str">
            <v>н/п</v>
          </cell>
          <cell r="I231" t="str">
            <v>н/п</v>
          </cell>
          <cell r="J231" t="str">
            <v>н/п</v>
          </cell>
        </row>
        <row r="232">
          <cell r="E232" t="str">
            <v>н/п</v>
          </cell>
          <cell r="F232" t="str">
            <v>н/п</v>
          </cell>
          <cell r="G232" t="str">
            <v>н/п</v>
          </cell>
          <cell r="H232" t="str">
            <v>н/п</v>
          </cell>
          <cell r="I232" t="str">
            <v>н/п</v>
          </cell>
          <cell r="J232" t="str">
            <v>н/п</v>
          </cell>
        </row>
        <row r="233">
          <cell r="E233">
            <v>10.474200000000002</v>
          </cell>
          <cell r="F233">
            <v>10.173900000000001</v>
          </cell>
          <cell r="G233">
            <v>74.148145</v>
          </cell>
          <cell r="H233">
            <v>75.606394999999992</v>
          </cell>
          <cell r="I233">
            <v>74.449084999999997</v>
          </cell>
          <cell r="J233">
            <v>112.7392</v>
          </cell>
        </row>
        <row r="234">
          <cell r="E234" t="str">
            <v>н/п</v>
          </cell>
          <cell r="F234" t="str">
            <v>н/п</v>
          </cell>
          <cell r="G234" t="str">
            <v>н/п</v>
          </cell>
          <cell r="H234" t="str">
            <v>н/п</v>
          </cell>
          <cell r="I234" t="str">
            <v>н/п</v>
          </cell>
          <cell r="J234" t="str">
            <v>н/п</v>
          </cell>
        </row>
        <row r="235">
          <cell r="E235" t="str">
            <v>н/п</v>
          </cell>
          <cell r="F235" t="str">
            <v>н/п</v>
          </cell>
          <cell r="G235" t="str">
            <v>н/п</v>
          </cell>
          <cell r="H235" t="str">
            <v>н/п</v>
          </cell>
          <cell r="I235" t="str">
            <v>н/п</v>
          </cell>
          <cell r="J235" t="str">
            <v>н/п</v>
          </cell>
        </row>
        <row r="238">
          <cell r="E238">
            <v>6.9168000000000003</v>
          </cell>
          <cell r="F238">
            <v>3.6728999999999998</v>
          </cell>
          <cell r="G238">
            <v>40.408825</v>
          </cell>
          <cell r="H238">
            <v>41.114310000000003</v>
          </cell>
          <cell r="I238">
            <v>40.632374999999996</v>
          </cell>
          <cell r="J238">
            <v>110.67014958</v>
          </cell>
        </row>
        <row r="239">
          <cell r="E239" t="str">
            <v>н/п</v>
          </cell>
          <cell r="F239" t="str">
            <v>н/п</v>
          </cell>
          <cell r="G239" t="str">
            <v>н/п</v>
          </cell>
          <cell r="H239" t="str">
            <v>н/п</v>
          </cell>
          <cell r="I239" t="str">
            <v>н/п</v>
          </cell>
          <cell r="J239" t="str">
            <v>н/п</v>
          </cell>
        </row>
        <row r="240">
          <cell r="E240" t="str">
            <v>н/п</v>
          </cell>
          <cell r="F240" t="str">
            <v>н/п</v>
          </cell>
          <cell r="G240" t="str">
            <v>н/п</v>
          </cell>
          <cell r="H240" t="str">
            <v>н/п</v>
          </cell>
          <cell r="I240" t="str">
            <v>н/п</v>
          </cell>
          <cell r="J240" t="str">
            <v>н/п</v>
          </cell>
        </row>
        <row r="241">
          <cell r="E241">
            <v>5.6121999999999996</v>
          </cell>
          <cell r="F241">
            <v>4.5958000000000006</v>
          </cell>
          <cell r="G241">
            <v>37.506950000000003</v>
          </cell>
          <cell r="H241">
            <v>38.35859</v>
          </cell>
          <cell r="I241">
            <v>37.683515</v>
          </cell>
          <cell r="J241">
            <v>110.47995</v>
          </cell>
        </row>
        <row r="242">
          <cell r="E242" t="str">
            <v>н/п</v>
          </cell>
          <cell r="F242" t="str">
            <v>н/п</v>
          </cell>
          <cell r="G242" t="str">
            <v>н/п</v>
          </cell>
          <cell r="H242" t="str">
            <v>н/п</v>
          </cell>
          <cell r="I242" t="str">
            <v>н/п</v>
          </cell>
          <cell r="J242" t="str">
            <v>н/п</v>
          </cell>
        </row>
        <row r="243">
          <cell r="E243" t="str">
            <v>н/п</v>
          </cell>
          <cell r="F243" t="str">
            <v>н/п</v>
          </cell>
          <cell r="G243" t="str">
            <v>н/п</v>
          </cell>
          <cell r="H243" t="str">
            <v>н/п</v>
          </cell>
          <cell r="I243" t="str">
            <v>н/п</v>
          </cell>
          <cell r="J243" t="str">
            <v>н/п</v>
          </cell>
        </row>
        <row r="246">
          <cell r="E246">
            <v>9.6821999999999999</v>
          </cell>
          <cell r="F246">
            <v>5.4878999999999998</v>
          </cell>
          <cell r="G246">
            <v>58.700585000000004</v>
          </cell>
          <cell r="H246">
            <v>59.735870000000006</v>
          </cell>
          <cell r="I246">
            <v>58.828055000000006</v>
          </cell>
          <cell r="J246">
            <v>109.995856</v>
          </cell>
        </row>
        <row r="247">
          <cell r="E247" t="str">
            <v>н/п</v>
          </cell>
          <cell r="F247" t="str">
            <v>н/п</v>
          </cell>
          <cell r="G247" t="str">
            <v>н/п</v>
          </cell>
          <cell r="H247" t="str">
            <v>н/п</v>
          </cell>
          <cell r="I247" t="str">
            <v>н/п</v>
          </cell>
          <cell r="J247" t="str">
            <v>н/п</v>
          </cell>
        </row>
        <row r="248">
          <cell r="E248" t="str">
            <v>н/п</v>
          </cell>
          <cell r="F248" t="str">
            <v>н/п</v>
          </cell>
          <cell r="G248" t="str">
            <v>н/п</v>
          </cell>
          <cell r="H248" t="str">
            <v>н/п</v>
          </cell>
          <cell r="I248" t="str">
            <v>н/п</v>
          </cell>
          <cell r="J248" t="str">
            <v>н/п</v>
          </cell>
        </row>
        <row r="249">
          <cell r="E249">
            <v>6.4053000000000004</v>
          </cell>
          <cell r="F249">
            <v>2.2968000000000002</v>
          </cell>
          <cell r="G249">
            <v>35.894800000000004</v>
          </cell>
          <cell r="H249">
            <v>36.09402</v>
          </cell>
          <cell r="I249">
            <v>35.22569</v>
          </cell>
          <cell r="J249">
            <v>110.66036378</v>
          </cell>
        </row>
        <row r="250">
          <cell r="E250" t="str">
            <v>н/п</v>
          </cell>
          <cell r="F250" t="str">
            <v>н/п</v>
          </cell>
          <cell r="G250" t="str">
            <v>н/п</v>
          </cell>
          <cell r="H250" t="str">
            <v>н/п</v>
          </cell>
          <cell r="I250" t="str">
            <v>н/п</v>
          </cell>
          <cell r="J250" t="str">
            <v>н/п</v>
          </cell>
        </row>
        <row r="251">
          <cell r="E251" t="str">
            <v>н/п</v>
          </cell>
          <cell r="F251" t="str">
            <v>н/п</v>
          </cell>
          <cell r="G251" t="str">
            <v>н/п</v>
          </cell>
          <cell r="H251" t="str">
            <v>н/п</v>
          </cell>
          <cell r="I251" t="str">
            <v>н/п</v>
          </cell>
          <cell r="J251" t="str">
            <v>н/п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254"/>
  <sheetViews>
    <sheetView tabSelected="1" topLeftCell="B1" zoomScale="70" zoomScaleNormal="70" workbookViewId="0">
      <pane xSplit="3" ySplit="4" topLeftCell="E5" activePane="bottomRight" state="frozen"/>
      <selection activeCell="B1" sqref="B1"/>
      <selection pane="topRight" activeCell="E1" sqref="E1"/>
      <selection pane="bottomLeft" activeCell="B5" sqref="B5"/>
      <selection pane="bottomRight" activeCell="W23" sqref="W23"/>
    </sheetView>
  </sheetViews>
  <sheetFormatPr defaultRowHeight="15" outlineLevelCol="1" x14ac:dyDescent="0.25"/>
  <cols>
    <col min="1" max="1" width="43.7109375" hidden="1" customWidth="1" outlineLevel="1"/>
    <col min="2" max="2" width="32.28515625" customWidth="1" collapsed="1"/>
    <col min="3" max="3" width="80.42578125" bestFit="1" customWidth="1"/>
    <col min="4" max="4" width="33" customWidth="1"/>
    <col min="5" max="5" width="8" customWidth="1"/>
    <col min="6" max="11" width="6.7109375" customWidth="1"/>
    <col min="12" max="12" width="6.5703125" customWidth="1"/>
    <col min="13" max="36" width="6.7109375" customWidth="1"/>
  </cols>
  <sheetData>
    <row r="1" spans="1:36" ht="35.25" customHeight="1" thickBot="1" x14ac:dyDescent="0.3">
      <c r="E1" s="116" t="s">
        <v>184</v>
      </c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</row>
    <row r="2" spans="1:36" ht="15.75" thickBot="1" x14ac:dyDescent="0.3">
      <c r="E2" s="121" t="s">
        <v>183</v>
      </c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3"/>
    </row>
    <row r="3" spans="1:36" x14ac:dyDescent="0.25">
      <c r="A3" s="124" t="s">
        <v>0</v>
      </c>
      <c r="B3" s="126" t="s">
        <v>2</v>
      </c>
      <c r="C3" s="128" t="s">
        <v>10</v>
      </c>
      <c r="D3" s="130" t="s">
        <v>11</v>
      </c>
      <c r="E3" s="132" t="s">
        <v>164</v>
      </c>
      <c r="F3" s="133"/>
      <c r="G3" s="133"/>
      <c r="H3" s="133"/>
      <c r="I3" s="133"/>
      <c r="J3" s="133"/>
      <c r="K3" s="133"/>
      <c r="L3" s="134"/>
      <c r="M3" s="135" t="s">
        <v>180</v>
      </c>
      <c r="N3" s="136"/>
      <c r="O3" s="136"/>
      <c r="P3" s="136"/>
      <c r="Q3" s="136"/>
      <c r="R3" s="136"/>
      <c r="S3" s="136"/>
      <c r="T3" s="137"/>
      <c r="U3" s="138" t="s">
        <v>181</v>
      </c>
      <c r="V3" s="139"/>
      <c r="W3" s="139"/>
      <c r="X3" s="139"/>
      <c r="Y3" s="139"/>
      <c r="Z3" s="139"/>
      <c r="AA3" s="139"/>
      <c r="AB3" s="140"/>
      <c r="AC3" s="118" t="s">
        <v>182</v>
      </c>
      <c r="AD3" s="119"/>
      <c r="AE3" s="119"/>
      <c r="AF3" s="119"/>
      <c r="AG3" s="119"/>
      <c r="AH3" s="119"/>
      <c r="AI3" s="119"/>
      <c r="AJ3" s="120"/>
    </row>
    <row r="4" spans="1:36" s="1" customFormat="1" ht="30.75" thickBot="1" x14ac:dyDescent="0.3">
      <c r="A4" s="125"/>
      <c r="B4" s="127"/>
      <c r="C4" s="129"/>
      <c r="D4" s="131"/>
      <c r="E4" s="86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12</v>
      </c>
      <c r="L4" s="11" t="s">
        <v>9</v>
      </c>
      <c r="M4" s="3" t="s">
        <v>3</v>
      </c>
      <c r="N4" s="4" t="s">
        <v>4</v>
      </c>
      <c r="O4" s="4" t="s">
        <v>5</v>
      </c>
      <c r="P4" s="4" t="s">
        <v>6</v>
      </c>
      <c r="Q4" s="4" t="s">
        <v>7</v>
      </c>
      <c r="R4" s="4" t="s">
        <v>8</v>
      </c>
      <c r="S4" s="4" t="s">
        <v>12</v>
      </c>
      <c r="T4" s="12" t="s">
        <v>9</v>
      </c>
      <c r="U4" s="10" t="s">
        <v>3</v>
      </c>
      <c r="V4" s="5" t="s">
        <v>4</v>
      </c>
      <c r="W4" s="5" t="s">
        <v>5</v>
      </c>
      <c r="X4" s="5" t="s">
        <v>6</v>
      </c>
      <c r="Y4" s="5" t="s">
        <v>7</v>
      </c>
      <c r="Z4" s="5" t="s">
        <v>8</v>
      </c>
      <c r="AA4" s="5" t="s">
        <v>12</v>
      </c>
      <c r="AB4" s="6" t="s">
        <v>9</v>
      </c>
      <c r="AC4" s="7" t="s">
        <v>3</v>
      </c>
      <c r="AD4" s="8" t="s">
        <v>4</v>
      </c>
      <c r="AE4" s="8" t="s">
        <v>5</v>
      </c>
      <c r="AF4" s="8" t="s">
        <v>6</v>
      </c>
      <c r="AG4" s="8" t="s">
        <v>7</v>
      </c>
      <c r="AH4" s="8" t="s">
        <v>8</v>
      </c>
      <c r="AI4" s="8" t="s">
        <v>12</v>
      </c>
      <c r="AJ4" s="9" t="s">
        <v>9</v>
      </c>
    </row>
    <row r="5" spans="1:36" x14ac:dyDescent="0.25">
      <c r="A5" s="85"/>
      <c r="B5" s="41" t="s">
        <v>13</v>
      </c>
      <c r="C5" s="16" t="s">
        <v>121</v>
      </c>
      <c r="D5" s="47" t="s">
        <v>121</v>
      </c>
      <c r="E5" s="113"/>
      <c r="F5" s="105"/>
      <c r="G5" s="105"/>
      <c r="H5" s="105"/>
      <c r="I5" s="105"/>
      <c r="J5" s="104">
        <f>[1]Лист1!J5</f>
        <v>218.94110000000001</v>
      </c>
      <c r="K5" s="18"/>
      <c r="L5" s="19"/>
      <c r="M5" s="106"/>
      <c r="N5" s="102"/>
      <c r="O5" s="102"/>
      <c r="P5" s="102"/>
      <c r="Q5" s="102"/>
      <c r="R5" s="105">
        <v>217.81</v>
      </c>
      <c r="S5" s="16"/>
      <c r="T5" s="19"/>
      <c r="U5" s="30"/>
      <c r="V5" s="31"/>
      <c r="W5" s="31"/>
      <c r="X5" s="31"/>
      <c r="Y5" s="31"/>
      <c r="Z5" s="105">
        <v>217.93</v>
      </c>
      <c r="AA5" s="16"/>
      <c r="AB5" s="19"/>
      <c r="AC5" s="39"/>
      <c r="AD5" s="31"/>
      <c r="AE5" s="31"/>
      <c r="AF5" s="31"/>
      <c r="AG5" s="31"/>
      <c r="AH5" s="105">
        <v>218.42</v>
      </c>
      <c r="AI5" s="16"/>
      <c r="AJ5" s="19"/>
    </row>
    <row r="6" spans="1:36" x14ac:dyDescent="0.25">
      <c r="A6" s="85"/>
      <c r="B6" s="41" t="s">
        <v>130</v>
      </c>
      <c r="C6" s="16" t="s">
        <v>76</v>
      </c>
      <c r="D6" s="47" t="s">
        <v>121</v>
      </c>
      <c r="E6" s="113"/>
      <c r="F6" s="105"/>
      <c r="G6" s="105"/>
      <c r="H6" s="105"/>
      <c r="I6" s="105"/>
      <c r="J6" s="104"/>
      <c r="K6" s="18"/>
      <c r="L6" s="19"/>
      <c r="M6" s="106"/>
      <c r="N6" s="102"/>
      <c r="O6" s="102"/>
      <c r="P6" s="102"/>
      <c r="Q6" s="102"/>
      <c r="R6" s="105"/>
      <c r="S6" s="16"/>
      <c r="T6" s="19"/>
      <c r="U6" s="30"/>
      <c r="V6" s="31"/>
      <c r="W6" s="31"/>
      <c r="X6" s="31"/>
      <c r="Y6" s="31"/>
      <c r="Z6" s="105"/>
      <c r="AA6" s="16"/>
      <c r="AB6" s="19"/>
      <c r="AC6" s="39"/>
      <c r="AD6" s="31"/>
      <c r="AE6" s="31"/>
      <c r="AF6" s="31"/>
      <c r="AG6" s="31"/>
      <c r="AH6" s="105"/>
      <c r="AI6" s="16"/>
      <c r="AJ6" s="19"/>
    </row>
    <row r="7" spans="1:36" x14ac:dyDescent="0.25">
      <c r="A7" s="85"/>
      <c r="B7" s="41" t="s">
        <v>13</v>
      </c>
      <c r="C7" s="16" t="s">
        <v>72</v>
      </c>
      <c r="D7" s="47" t="s">
        <v>121</v>
      </c>
      <c r="E7" s="97">
        <f>[1]Лист1!E7</f>
        <v>-12.055999999999999</v>
      </c>
      <c r="F7" s="98">
        <f>[1]Лист1!F7</f>
        <v>-12.848000000000001</v>
      </c>
      <c r="G7" s="98">
        <f>[1]Лист1!G7</f>
        <v>85.664815000000004</v>
      </c>
      <c r="H7" s="98">
        <f>[1]Лист1!H7</f>
        <v>80.080825000000004</v>
      </c>
      <c r="I7" s="98">
        <f>[1]Лист1!I7</f>
        <v>82.11164500000001</v>
      </c>
      <c r="J7" s="104">
        <f>[1]Лист1!J7</f>
        <v>218.94110000000001</v>
      </c>
      <c r="K7" s="68">
        <v>8</v>
      </c>
      <c r="L7" s="69"/>
      <c r="M7" s="97">
        <v>-6.51</v>
      </c>
      <c r="N7" s="98">
        <v>-15.36</v>
      </c>
      <c r="O7" s="98">
        <v>78.239999999999995</v>
      </c>
      <c r="P7" s="98">
        <v>75.680000000000007</v>
      </c>
      <c r="Q7" s="98">
        <v>78.069999999999993</v>
      </c>
      <c r="R7" s="105">
        <v>217.81</v>
      </c>
      <c r="S7" s="71">
        <v>8</v>
      </c>
      <c r="T7" s="69"/>
      <c r="U7" s="95">
        <v>-0.88</v>
      </c>
      <c r="V7" s="96">
        <v>-8.18</v>
      </c>
      <c r="W7" s="96">
        <v>78.87</v>
      </c>
      <c r="X7" s="96">
        <v>79.81</v>
      </c>
      <c r="Y7" s="96">
        <v>75.849999999999994</v>
      </c>
      <c r="Z7" s="105">
        <v>217.93</v>
      </c>
      <c r="AA7" s="71">
        <v>8</v>
      </c>
      <c r="AB7" s="69"/>
      <c r="AC7" s="95">
        <v>-5.0199999999999996</v>
      </c>
      <c r="AD7" s="96">
        <v>-9.42</v>
      </c>
      <c r="AE7" s="96">
        <v>75.34</v>
      </c>
      <c r="AF7" s="96">
        <v>72.849999999999994</v>
      </c>
      <c r="AG7" s="96">
        <v>73.58</v>
      </c>
      <c r="AH7" s="105">
        <v>218.42</v>
      </c>
      <c r="AI7" s="16">
        <v>8</v>
      </c>
      <c r="AJ7" s="19"/>
    </row>
    <row r="8" spans="1:36" x14ac:dyDescent="0.25">
      <c r="A8" s="85"/>
      <c r="B8" s="41" t="s">
        <v>13</v>
      </c>
      <c r="C8" s="16" t="s">
        <v>73</v>
      </c>
      <c r="D8" s="47" t="s">
        <v>125</v>
      </c>
      <c r="E8" s="115">
        <f>[1]Лист1!E8</f>
        <v>0</v>
      </c>
      <c r="F8" s="70">
        <f>[1]Лист1!F8</f>
        <v>0</v>
      </c>
      <c r="G8" s="70">
        <f>[1]Лист1!G8</f>
        <v>86.663350000000008</v>
      </c>
      <c r="H8" s="70">
        <f>[1]Лист1!H8</f>
        <v>91.572630000000004</v>
      </c>
      <c r="I8" s="70">
        <f>[1]Лист1!I8</f>
        <v>90.212024999999997</v>
      </c>
      <c r="J8" s="67">
        <f>[1]Лист1!J8</f>
        <v>113.09425</v>
      </c>
      <c r="K8" s="68"/>
      <c r="L8" s="69">
        <f>SUM(J8/J7)</f>
        <v>0.516551026737328</v>
      </c>
      <c r="M8" s="65">
        <v>0</v>
      </c>
      <c r="N8" s="66">
        <v>0</v>
      </c>
      <c r="O8" s="66">
        <v>91.55</v>
      </c>
      <c r="P8" s="66">
        <v>94</v>
      </c>
      <c r="Q8" s="66">
        <v>92.64</v>
      </c>
      <c r="R8" s="70">
        <v>112.5</v>
      </c>
      <c r="S8" s="71"/>
      <c r="T8" s="69">
        <f>SUM(R8/R7)</f>
        <v>0.51650521096368396</v>
      </c>
      <c r="U8" s="65">
        <v>0</v>
      </c>
      <c r="V8" s="66">
        <v>0</v>
      </c>
      <c r="W8" s="66">
        <v>116.55</v>
      </c>
      <c r="X8" s="66">
        <v>121.27</v>
      </c>
      <c r="Y8" s="66">
        <v>118.89</v>
      </c>
      <c r="Z8" s="70">
        <v>112.67</v>
      </c>
      <c r="AA8" s="71"/>
      <c r="AB8" s="69">
        <f>SUM(Z8/Z7)</f>
        <v>0.51700087183958154</v>
      </c>
      <c r="AC8" s="72">
        <v>0</v>
      </c>
      <c r="AD8" s="66">
        <v>0</v>
      </c>
      <c r="AE8" s="66">
        <v>101.69</v>
      </c>
      <c r="AF8" s="66">
        <v>107.29</v>
      </c>
      <c r="AG8" s="66">
        <v>104.32</v>
      </c>
      <c r="AH8" s="70">
        <v>112.85</v>
      </c>
      <c r="AI8" s="16"/>
      <c r="AJ8" s="19">
        <f>SUM(AH8/AH7)</f>
        <v>0.51666514055489421</v>
      </c>
    </row>
    <row r="9" spans="1:36" x14ac:dyDescent="0.25">
      <c r="A9" s="85"/>
      <c r="B9" s="41" t="s">
        <v>13</v>
      </c>
      <c r="C9" s="16" t="s">
        <v>120</v>
      </c>
      <c r="D9" s="87" t="s">
        <v>98</v>
      </c>
      <c r="E9" s="115">
        <f>[1]Лист1!E9</f>
        <v>9.4400000000000012E-2</v>
      </c>
      <c r="F9" s="70">
        <f>[1]Лист1!F9</f>
        <v>3.7599999999999995E-2</v>
      </c>
      <c r="G9" s="70" t="str">
        <f>[1]Лист1!G9</f>
        <v>н/п</v>
      </c>
      <c r="H9" s="70" t="str">
        <f>[1]Лист1!H9</f>
        <v>н/п</v>
      </c>
      <c r="I9" s="70" t="str">
        <f>[1]Лист1!I9</f>
        <v>н/п</v>
      </c>
      <c r="J9" s="67">
        <f>[1]Лист1!J9</f>
        <v>10.199999999999999</v>
      </c>
      <c r="K9" s="68"/>
      <c r="L9" s="69">
        <f>SUM(J9/J5)</f>
        <v>4.6587872263362154E-2</v>
      </c>
      <c r="M9" s="65">
        <v>0.1</v>
      </c>
      <c r="N9" s="66">
        <v>0.04</v>
      </c>
      <c r="O9" s="66" t="s">
        <v>178</v>
      </c>
      <c r="P9" s="66" t="s">
        <v>178</v>
      </c>
      <c r="Q9" s="66" t="s">
        <v>178</v>
      </c>
      <c r="R9" s="66">
        <v>10.199999999999999</v>
      </c>
      <c r="S9" s="71"/>
      <c r="T9" s="69">
        <f>SUM(R9/R5)</f>
        <v>4.6829805794040676E-2</v>
      </c>
      <c r="U9" s="65">
        <v>7.0000000000000007E-2</v>
      </c>
      <c r="V9" s="66">
        <v>0.01</v>
      </c>
      <c r="W9" s="66" t="s">
        <v>178</v>
      </c>
      <c r="X9" s="66" t="s">
        <v>178</v>
      </c>
      <c r="Y9" s="66" t="s">
        <v>178</v>
      </c>
      <c r="Z9" s="66">
        <v>10.199999999999999</v>
      </c>
      <c r="AA9" s="71"/>
      <c r="AB9" s="69">
        <f>SUM(Z9/Z5)</f>
        <v>4.6804019639333727E-2</v>
      </c>
      <c r="AC9" s="72">
        <v>7.0000000000000007E-2</v>
      </c>
      <c r="AD9" s="66">
        <v>0.01</v>
      </c>
      <c r="AE9" s="66" t="s">
        <v>178</v>
      </c>
      <c r="AF9" s="66" t="s">
        <v>178</v>
      </c>
      <c r="AG9" s="66" t="s">
        <v>178</v>
      </c>
      <c r="AH9" s="66">
        <v>10.199999999999999</v>
      </c>
      <c r="AI9" s="16"/>
      <c r="AJ9" s="19">
        <f>SUM(AH9/AH5)</f>
        <v>4.6699020236242103E-2</v>
      </c>
    </row>
    <row r="10" spans="1:36" x14ac:dyDescent="0.25">
      <c r="A10" s="85"/>
      <c r="B10" s="41" t="s">
        <v>13</v>
      </c>
      <c r="C10" s="16" t="s">
        <v>127</v>
      </c>
      <c r="D10" s="47" t="s">
        <v>122</v>
      </c>
      <c r="E10" s="115"/>
      <c r="F10" s="70"/>
      <c r="G10" s="70"/>
      <c r="H10" s="70"/>
      <c r="I10" s="70"/>
      <c r="J10" s="67"/>
      <c r="K10" s="68"/>
      <c r="L10" s="69"/>
      <c r="M10" s="65"/>
      <c r="N10" s="66"/>
      <c r="O10" s="66"/>
      <c r="P10" s="66"/>
      <c r="Q10" s="66"/>
      <c r="R10" s="70"/>
      <c r="S10" s="71"/>
      <c r="T10" s="69"/>
      <c r="U10" s="65"/>
      <c r="V10" s="66"/>
      <c r="W10" s="66"/>
      <c r="X10" s="66"/>
      <c r="Y10" s="66"/>
      <c r="Z10" s="70"/>
      <c r="AA10" s="71"/>
      <c r="AB10" s="69"/>
      <c r="AC10" s="72"/>
      <c r="AD10" s="66"/>
      <c r="AE10" s="66"/>
      <c r="AF10" s="66"/>
      <c r="AG10" s="66"/>
      <c r="AH10" s="66"/>
      <c r="AI10" s="16"/>
      <c r="AJ10" s="19"/>
    </row>
    <row r="11" spans="1:36" x14ac:dyDescent="0.25">
      <c r="A11" s="85"/>
      <c r="B11" s="41" t="s">
        <v>13</v>
      </c>
      <c r="C11" s="16" t="s">
        <v>123</v>
      </c>
      <c r="D11" s="47" t="s">
        <v>123</v>
      </c>
      <c r="E11" s="115"/>
      <c r="F11" s="70"/>
      <c r="G11" s="70"/>
      <c r="H11" s="70"/>
      <c r="I11" s="70"/>
      <c r="J11" s="67">
        <f>[1]Лист1!J11</f>
        <v>219.0436</v>
      </c>
      <c r="K11" s="68"/>
      <c r="L11" s="69"/>
      <c r="M11" s="65"/>
      <c r="N11" s="66"/>
      <c r="O11" s="66"/>
      <c r="P11" s="66"/>
      <c r="Q11" s="66"/>
      <c r="R11" s="75">
        <v>217.47</v>
      </c>
      <c r="S11" s="71"/>
      <c r="T11" s="69"/>
      <c r="U11" s="73"/>
      <c r="V11" s="74"/>
      <c r="W11" s="74"/>
      <c r="X11" s="74"/>
      <c r="Y11" s="74"/>
      <c r="Z11" s="70">
        <v>217.95</v>
      </c>
      <c r="AA11" s="71"/>
      <c r="AB11" s="69"/>
      <c r="AC11" s="76"/>
      <c r="AD11" s="74"/>
      <c r="AE11" s="74"/>
      <c r="AF11" s="74"/>
      <c r="AG11" s="74"/>
      <c r="AH11" s="70">
        <v>218.35</v>
      </c>
      <c r="AI11" s="16"/>
      <c r="AJ11" s="19"/>
    </row>
    <row r="12" spans="1:36" x14ac:dyDescent="0.25">
      <c r="A12" s="85"/>
      <c r="B12" s="41" t="s">
        <v>13</v>
      </c>
      <c r="C12" s="16" t="s">
        <v>77</v>
      </c>
      <c r="D12" s="47" t="s">
        <v>123</v>
      </c>
      <c r="E12" s="115"/>
      <c r="F12" s="70"/>
      <c r="G12" s="70"/>
      <c r="H12" s="70"/>
      <c r="I12" s="70"/>
      <c r="J12" s="67"/>
      <c r="K12" s="68"/>
      <c r="L12" s="69"/>
      <c r="M12" s="65"/>
      <c r="N12" s="66"/>
      <c r="O12" s="66"/>
      <c r="P12" s="66"/>
      <c r="Q12" s="66"/>
      <c r="R12" s="75"/>
      <c r="S12" s="71"/>
      <c r="T12" s="69"/>
      <c r="U12" s="73"/>
      <c r="V12" s="74"/>
      <c r="W12" s="74"/>
      <c r="X12" s="74"/>
      <c r="Y12" s="74"/>
      <c r="Z12" s="70"/>
      <c r="AA12" s="71"/>
      <c r="AB12" s="69"/>
      <c r="AC12" s="76"/>
      <c r="AD12" s="74"/>
      <c r="AE12" s="74"/>
      <c r="AF12" s="74"/>
      <c r="AG12" s="74"/>
      <c r="AH12" s="70"/>
      <c r="AI12" s="16"/>
      <c r="AJ12" s="19"/>
    </row>
    <row r="13" spans="1:36" x14ac:dyDescent="0.25">
      <c r="A13" s="85"/>
      <c r="B13" s="41" t="s">
        <v>13</v>
      </c>
      <c r="C13" s="16" t="s">
        <v>79</v>
      </c>
      <c r="D13" s="47" t="s">
        <v>123</v>
      </c>
      <c r="E13" s="97">
        <f>[1]Лист1!E13</f>
        <v>34.32</v>
      </c>
      <c r="F13" s="98">
        <f>[1]Лист1!F13</f>
        <v>37.752000000000002</v>
      </c>
      <c r="G13" s="98">
        <f>[1]Лист1!G13</f>
        <v>138.89044999999999</v>
      </c>
      <c r="H13" s="98">
        <f>[1]Лист1!H13</f>
        <v>133.94159999999999</v>
      </c>
      <c r="I13" s="98">
        <f>[1]Лист1!I13</f>
        <v>135.34504999999999</v>
      </c>
      <c r="J13" s="67">
        <f>[1]Лист1!J13</f>
        <v>219.0436</v>
      </c>
      <c r="K13" s="68">
        <v>7</v>
      </c>
      <c r="L13" s="69"/>
      <c r="M13" s="97">
        <v>34.979999999999997</v>
      </c>
      <c r="N13" s="98">
        <v>34.78</v>
      </c>
      <c r="O13" s="98">
        <v>134.54</v>
      </c>
      <c r="P13" s="98">
        <v>132.74</v>
      </c>
      <c r="Q13" s="98">
        <v>132.41</v>
      </c>
      <c r="R13" s="75">
        <v>217.47</v>
      </c>
      <c r="S13" s="71">
        <v>7</v>
      </c>
      <c r="T13" s="69"/>
      <c r="U13" s="95">
        <v>39.01</v>
      </c>
      <c r="V13" s="96">
        <v>32.700000000000003</v>
      </c>
      <c r="W13" s="96">
        <v>133.78</v>
      </c>
      <c r="X13" s="96">
        <v>127.63</v>
      </c>
      <c r="Y13" s="96">
        <v>128.47</v>
      </c>
      <c r="Z13" s="70">
        <v>217.95</v>
      </c>
      <c r="AA13" s="71">
        <v>7</v>
      </c>
      <c r="AB13" s="69"/>
      <c r="AC13" s="95">
        <v>35.31</v>
      </c>
      <c r="AD13" s="96">
        <v>34.35</v>
      </c>
      <c r="AE13" s="96">
        <v>128.13</v>
      </c>
      <c r="AF13" s="96">
        <v>125.6</v>
      </c>
      <c r="AG13" s="96">
        <v>125.59</v>
      </c>
      <c r="AH13" s="70">
        <v>218.35</v>
      </c>
      <c r="AI13" s="16">
        <v>7</v>
      </c>
      <c r="AJ13" s="19"/>
    </row>
    <row r="14" spans="1:36" x14ac:dyDescent="0.25">
      <c r="A14" s="85"/>
      <c r="B14" s="41" t="s">
        <v>13</v>
      </c>
      <c r="C14" s="16" t="s">
        <v>78</v>
      </c>
      <c r="D14" s="47" t="s">
        <v>126</v>
      </c>
      <c r="E14" s="115">
        <f>[1]Лист1!E14</f>
        <v>0</v>
      </c>
      <c r="F14" s="70">
        <f>[1]Лист1!F14</f>
        <v>0</v>
      </c>
      <c r="G14" s="70">
        <f>[1]Лист1!G14</f>
        <v>82.995575000000002</v>
      </c>
      <c r="H14" s="70">
        <f>[1]Лист1!H14</f>
        <v>88.09102</v>
      </c>
      <c r="I14" s="70">
        <f>[1]Лист1!I14</f>
        <v>85.151685000000001</v>
      </c>
      <c r="J14" s="67">
        <f>[1]Лист1!J14</f>
        <v>113.2058</v>
      </c>
      <c r="K14" s="68"/>
      <c r="L14" s="69">
        <f>SUM(J14/J13)</f>
        <v>0.5168185694537526</v>
      </c>
      <c r="M14" s="65">
        <v>0</v>
      </c>
      <c r="N14" s="66">
        <v>0</v>
      </c>
      <c r="O14" s="66">
        <v>88.61</v>
      </c>
      <c r="P14" s="66">
        <v>91.11</v>
      </c>
      <c r="Q14" s="66">
        <v>88.17</v>
      </c>
      <c r="R14" s="70">
        <v>112.62</v>
      </c>
      <c r="S14" s="71"/>
      <c r="T14" s="68">
        <f>SUM(R14/R13)</f>
        <v>0.5178645330390399</v>
      </c>
      <c r="U14" s="91">
        <v>0</v>
      </c>
      <c r="V14" s="91">
        <v>0</v>
      </c>
      <c r="W14" s="66">
        <v>112.84</v>
      </c>
      <c r="X14" s="66">
        <v>117.72</v>
      </c>
      <c r="Y14" s="66">
        <v>113.42</v>
      </c>
      <c r="Z14" s="70">
        <v>112.55</v>
      </c>
      <c r="AA14" s="71"/>
      <c r="AB14" s="69">
        <f>SUM(Z14/Z13)</f>
        <v>0.51640284468914888</v>
      </c>
      <c r="AC14" s="72">
        <v>0</v>
      </c>
      <c r="AD14" s="66">
        <v>0</v>
      </c>
      <c r="AE14" s="66">
        <v>97.64</v>
      </c>
      <c r="AF14" s="66">
        <v>103.36</v>
      </c>
      <c r="AG14" s="66">
        <v>98.59</v>
      </c>
      <c r="AH14" s="70">
        <v>112.73</v>
      </c>
      <c r="AI14" s="16"/>
      <c r="AJ14" s="19">
        <f>SUM(AH14/AH13)</f>
        <v>0.51628119990840393</v>
      </c>
    </row>
    <row r="15" spans="1:36" x14ac:dyDescent="0.25">
      <c r="A15" s="85"/>
      <c r="B15" s="41" t="s">
        <v>13</v>
      </c>
      <c r="C15" s="16" t="s">
        <v>124</v>
      </c>
      <c r="D15" s="47" t="s">
        <v>98</v>
      </c>
      <c r="E15" s="115">
        <f>[1]Лист1!E15</f>
        <v>6.3200000000000006E-2</v>
      </c>
      <c r="F15" s="70">
        <f>[1]Лист1!F15</f>
        <v>1.2800000000000001E-2</v>
      </c>
      <c r="G15" s="70" t="str">
        <f>[1]Лист1!G15</f>
        <v>н/п</v>
      </c>
      <c r="H15" s="70" t="str">
        <f>[1]Лист1!H15</f>
        <v>н/п</v>
      </c>
      <c r="I15" s="70" t="str">
        <f>[1]Лист1!I15</f>
        <v>н/п</v>
      </c>
      <c r="J15" s="67">
        <f>[1]Лист1!J15</f>
        <v>10.199999999999999</v>
      </c>
      <c r="K15" s="68"/>
      <c r="L15" s="69">
        <f>SUM(J15/J13)</f>
        <v>4.6566071777490871E-2</v>
      </c>
      <c r="M15" s="65">
        <v>0.09</v>
      </c>
      <c r="N15" s="66">
        <v>0.01</v>
      </c>
      <c r="O15" s="66" t="s">
        <v>178</v>
      </c>
      <c r="P15" s="66" t="s">
        <v>178</v>
      </c>
      <c r="Q15" s="66" t="s">
        <v>178</v>
      </c>
      <c r="R15" s="66">
        <v>10.199999999999999</v>
      </c>
      <c r="S15" s="71"/>
      <c r="T15" s="69">
        <f>SUM(R15/R13)</f>
        <v>4.6903021106359494E-2</v>
      </c>
      <c r="U15" s="65">
        <v>0.16</v>
      </c>
      <c r="V15" s="66">
        <v>0.04</v>
      </c>
      <c r="W15" s="66" t="s">
        <v>178</v>
      </c>
      <c r="X15" s="66" t="s">
        <v>178</v>
      </c>
      <c r="Y15" s="66" t="s">
        <v>178</v>
      </c>
      <c r="Z15" s="66">
        <v>10.199999999999999</v>
      </c>
      <c r="AA15" s="71"/>
      <c r="AB15" s="69">
        <f>SUM(Z15/Z13)</f>
        <v>4.6799724707501718E-2</v>
      </c>
      <c r="AC15" s="72">
        <v>0.16</v>
      </c>
      <c r="AD15" s="66">
        <v>0.04</v>
      </c>
      <c r="AE15" s="66" t="s">
        <v>178</v>
      </c>
      <c r="AF15" s="66" t="s">
        <v>178</v>
      </c>
      <c r="AG15" s="66" t="s">
        <v>178</v>
      </c>
      <c r="AH15" s="66">
        <v>10.199999999999999</v>
      </c>
      <c r="AI15" s="16"/>
      <c r="AJ15" s="19">
        <f>SUM(AH15/AH13)</f>
        <v>4.6713991298374169E-2</v>
      </c>
    </row>
    <row r="16" spans="1:36" x14ac:dyDescent="0.25">
      <c r="A16" s="85"/>
      <c r="B16" s="41" t="s">
        <v>13</v>
      </c>
      <c r="C16" s="16" t="s">
        <v>15</v>
      </c>
      <c r="D16" s="47" t="s">
        <v>125</v>
      </c>
      <c r="E16" s="61">
        <f>[1]Лист1!E16</f>
        <v>1.4025000000000001</v>
      </c>
      <c r="F16" s="91">
        <f>[1]Лист1!F16</f>
        <v>0.74250000000000005</v>
      </c>
      <c r="G16" s="70">
        <f>[1]Лист1!G16</f>
        <v>8.3015410000000003</v>
      </c>
      <c r="H16" s="70">
        <f>[1]Лист1!H16</f>
        <v>7.815321</v>
      </c>
      <c r="I16" s="70">
        <f>[1]Лист1!I16</f>
        <v>8.2470824999999994</v>
      </c>
      <c r="J16" s="67">
        <f>[1]Лист1!J16</f>
        <v>113.42919999999999</v>
      </c>
      <c r="K16" s="68"/>
      <c r="L16" s="69"/>
      <c r="M16" s="65">
        <v>2.13</v>
      </c>
      <c r="N16" s="66">
        <v>0.87</v>
      </c>
      <c r="O16" s="66">
        <v>11.74</v>
      </c>
      <c r="P16" s="66">
        <v>11.7</v>
      </c>
      <c r="Q16" s="66">
        <v>11.94</v>
      </c>
      <c r="R16" s="70">
        <v>112.86</v>
      </c>
      <c r="S16" s="71"/>
      <c r="T16" s="69"/>
      <c r="U16" s="65">
        <v>1.73</v>
      </c>
      <c r="V16" s="66">
        <v>0.76</v>
      </c>
      <c r="W16" s="66">
        <v>9.66</v>
      </c>
      <c r="X16" s="66">
        <v>9.3699999999999992</v>
      </c>
      <c r="Y16" s="66">
        <v>9.83</v>
      </c>
      <c r="Z16" s="70">
        <v>113.01</v>
      </c>
      <c r="AA16" s="71"/>
      <c r="AB16" s="69"/>
      <c r="AC16" s="72">
        <v>1.34</v>
      </c>
      <c r="AD16" s="66">
        <v>0.71</v>
      </c>
      <c r="AE16" s="66">
        <v>7.75</v>
      </c>
      <c r="AF16" s="66">
        <v>7.42</v>
      </c>
      <c r="AG16" s="66">
        <v>7.86</v>
      </c>
      <c r="AH16" s="70">
        <v>113.2</v>
      </c>
      <c r="AI16" s="16"/>
      <c r="AJ16" s="19"/>
    </row>
    <row r="17" spans="1:36" x14ac:dyDescent="0.25">
      <c r="A17" s="85"/>
      <c r="B17" s="41" t="s">
        <v>13</v>
      </c>
      <c r="C17" s="16" t="s">
        <v>22</v>
      </c>
      <c r="D17" s="47" t="s">
        <v>126</v>
      </c>
      <c r="E17" s="61">
        <f>[1]Лист1!E17</f>
        <v>8.6129999999999995</v>
      </c>
      <c r="F17" s="91">
        <f>[1]Лист1!F17</f>
        <v>-1.617</v>
      </c>
      <c r="G17" s="91">
        <f>[1]Лист1!G17</f>
        <v>44.426990000000004</v>
      </c>
      <c r="H17" s="91">
        <f>[1]Лист1!H17</f>
        <v>47.210554999999999</v>
      </c>
      <c r="I17" s="91">
        <f>[1]Лист1!I17</f>
        <v>43.349080000000001</v>
      </c>
      <c r="J17" s="67">
        <f>[1]Лист1!J17</f>
        <v>114.11360000000001</v>
      </c>
      <c r="K17" s="68"/>
      <c r="L17" s="69"/>
      <c r="M17" s="65">
        <v>8.76</v>
      </c>
      <c r="N17" s="66">
        <v>-1.72</v>
      </c>
      <c r="O17" s="66">
        <v>45.39</v>
      </c>
      <c r="P17" s="66">
        <v>48.79</v>
      </c>
      <c r="Q17" s="66">
        <v>44.75</v>
      </c>
      <c r="R17" s="70">
        <v>113.56</v>
      </c>
      <c r="S17" s="71"/>
      <c r="T17" s="69"/>
      <c r="U17" s="65">
        <v>8.66</v>
      </c>
      <c r="V17" s="66">
        <v>-2.1</v>
      </c>
      <c r="W17" s="66">
        <v>45.39</v>
      </c>
      <c r="X17" s="66">
        <v>52.42</v>
      </c>
      <c r="Y17" s="66">
        <v>44.33</v>
      </c>
      <c r="Z17" s="70">
        <v>113.5</v>
      </c>
      <c r="AA17" s="71"/>
      <c r="AB17" s="69"/>
      <c r="AC17" s="72">
        <v>8.58</v>
      </c>
      <c r="AD17" s="66">
        <v>-1.72</v>
      </c>
      <c r="AE17" s="66">
        <v>44.69</v>
      </c>
      <c r="AF17" s="66">
        <v>47.57</v>
      </c>
      <c r="AG17" s="66">
        <v>43.46</v>
      </c>
      <c r="AH17" s="70">
        <v>113.69</v>
      </c>
      <c r="AI17" s="16"/>
      <c r="AJ17" s="19"/>
    </row>
    <row r="18" spans="1:36" x14ac:dyDescent="0.25">
      <c r="A18" s="85"/>
      <c r="B18" s="41" t="s">
        <v>13</v>
      </c>
      <c r="C18" s="16" t="s">
        <v>17</v>
      </c>
      <c r="D18" s="47" t="s">
        <v>125</v>
      </c>
      <c r="E18" s="113">
        <f>[1]Лист1!E18</f>
        <v>7.4744999999999999</v>
      </c>
      <c r="F18" s="105">
        <f>[1]Лист1!F18</f>
        <v>5.2140000000000004</v>
      </c>
      <c r="G18" s="105">
        <f>[1]Лист1!G18</f>
        <v>45.7316</v>
      </c>
      <c r="H18" s="105">
        <f>[1]Лист1!H18</f>
        <v>46.174605</v>
      </c>
      <c r="I18" s="105">
        <f>[1]Лист1!I18</f>
        <v>45.696694999999998</v>
      </c>
      <c r="J18" s="104">
        <f>[1]Лист1!J18</f>
        <v>113.69014999999999</v>
      </c>
      <c r="K18" s="18"/>
      <c r="L18" s="19"/>
      <c r="M18" s="106">
        <v>7.54</v>
      </c>
      <c r="N18" s="102">
        <v>4.8499999999999996</v>
      </c>
      <c r="O18" s="102">
        <v>46.09</v>
      </c>
      <c r="P18" s="102">
        <v>46.56</v>
      </c>
      <c r="Q18" s="102">
        <v>46.07</v>
      </c>
      <c r="R18" s="105">
        <v>113.17</v>
      </c>
      <c r="S18" s="16"/>
      <c r="T18" s="19"/>
      <c r="U18" s="106">
        <v>7.87</v>
      </c>
      <c r="V18" s="102">
        <v>5.13</v>
      </c>
      <c r="W18" s="102">
        <v>47.96</v>
      </c>
      <c r="X18" s="102">
        <v>48.32</v>
      </c>
      <c r="Y18" s="102">
        <v>48.02</v>
      </c>
      <c r="Z18" s="105">
        <v>113.13</v>
      </c>
      <c r="AA18" s="16"/>
      <c r="AB18" s="19"/>
      <c r="AC18" s="42">
        <v>7.71</v>
      </c>
      <c r="AD18" s="102">
        <v>5.07</v>
      </c>
      <c r="AE18" s="102">
        <v>46.83</v>
      </c>
      <c r="AF18" s="102">
        <v>47.37</v>
      </c>
      <c r="AG18" s="102">
        <v>46.91</v>
      </c>
      <c r="AH18" s="105">
        <v>113.28</v>
      </c>
      <c r="AI18" s="16"/>
      <c r="AJ18" s="19"/>
    </row>
    <row r="19" spans="1:36" x14ac:dyDescent="0.25">
      <c r="A19" s="85"/>
      <c r="B19" s="41" t="s">
        <v>13</v>
      </c>
      <c r="C19" s="16" t="s">
        <v>23</v>
      </c>
      <c r="D19" s="47" t="s">
        <v>126</v>
      </c>
      <c r="E19" s="113">
        <f>[1]Лист1!E19</f>
        <v>6.9794999999999998</v>
      </c>
      <c r="F19" s="105">
        <f>[1]Лист1!F19</f>
        <v>4.9829999999999997</v>
      </c>
      <c r="G19" s="105">
        <f>[1]Лист1!G19</f>
        <v>43.359539999999996</v>
      </c>
      <c r="H19" s="105">
        <f>[1]Лист1!H19</f>
        <v>43.655100000000004</v>
      </c>
      <c r="I19" s="105">
        <f>[1]Лист1!I19</f>
        <v>42.955959999999997</v>
      </c>
      <c r="J19" s="104">
        <f>[1]Лист1!J19</f>
        <v>114.378</v>
      </c>
      <c r="K19" s="18"/>
      <c r="L19" s="19"/>
      <c r="M19" s="107">
        <v>7</v>
      </c>
      <c r="N19" s="105">
        <v>4.92</v>
      </c>
      <c r="O19" s="102">
        <v>43.67</v>
      </c>
      <c r="P19" s="102">
        <v>43.75</v>
      </c>
      <c r="Q19" s="102">
        <v>43.22</v>
      </c>
      <c r="R19" s="105">
        <v>113.87</v>
      </c>
      <c r="S19" s="16"/>
      <c r="T19" s="19"/>
      <c r="U19" s="106">
        <v>6.95</v>
      </c>
      <c r="V19" s="102">
        <v>4.8499999999999996</v>
      </c>
      <c r="W19" s="102">
        <v>43.3</v>
      </c>
      <c r="X19" s="102">
        <v>43.55</v>
      </c>
      <c r="Y19" s="102">
        <v>42.86</v>
      </c>
      <c r="Z19" s="105">
        <v>113.81</v>
      </c>
      <c r="AA19" s="16"/>
      <c r="AB19" s="19"/>
      <c r="AC19" s="42">
        <v>7.16</v>
      </c>
      <c r="AD19" s="102">
        <v>5.16</v>
      </c>
      <c r="AE19" s="102">
        <v>44.81</v>
      </c>
      <c r="AF19" s="102">
        <v>45.33</v>
      </c>
      <c r="AG19" s="102">
        <v>44.49</v>
      </c>
      <c r="AH19" s="105">
        <v>113.98</v>
      </c>
      <c r="AI19" s="16"/>
      <c r="AJ19" s="19"/>
    </row>
    <row r="20" spans="1:36" x14ac:dyDescent="0.25">
      <c r="A20" s="85"/>
      <c r="B20" s="41" t="s">
        <v>13</v>
      </c>
      <c r="C20" s="16" t="s">
        <v>20</v>
      </c>
      <c r="D20" s="47" t="s">
        <v>126</v>
      </c>
      <c r="E20" s="113">
        <f>[1]Лист1!E20</f>
        <v>6.6</v>
      </c>
      <c r="F20" s="105">
        <f>[1]Лист1!F20</f>
        <v>-0.90749999999999997</v>
      </c>
      <c r="G20" s="105">
        <f>[1]Лист1!G20</f>
        <v>33.249674999999996</v>
      </c>
      <c r="H20" s="105">
        <f>[1]Лист1!H20</f>
        <v>38.139975</v>
      </c>
      <c r="I20" s="105">
        <f>[1]Лист1!I20</f>
        <v>35.154065000000003</v>
      </c>
      <c r="J20" s="104">
        <f>[1]Лист1!J20</f>
        <v>114.16145</v>
      </c>
      <c r="K20" s="18"/>
      <c r="L20" s="19"/>
      <c r="M20" s="106">
        <v>11.22</v>
      </c>
      <c r="N20" s="102">
        <v>-2.08</v>
      </c>
      <c r="O20" s="102">
        <v>56.99</v>
      </c>
      <c r="P20" s="102">
        <v>63.8</v>
      </c>
      <c r="Q20" s="102">
        <v>60.34</v>
      </c>
      <c r="R20" s="105">
        <v>113.64</v>
      </c>
      <c r="S20" s="16"/>
      <c r="T20" s="19"/>
      <c r="U20" s="106">
        <v>10.130000000000001</v>
      </c>
      <c r="V20" s="102">
        <v>-2.31</v>
      </c>
      <c r="W20" s="102">
        <v>52.25</v>
      </c>
      <c r="X20" s="102">
        <v>58.85</v>
      </c>
      <c r="Y20" s="102">
        <v>55.48</v>
      </c>
      <c r="Z20" s="105">
        <v>113.58</v>
      </c>
      <c r="AA20" s="16"/>
      <c r="AB20" s="19"/>
      <c r="AC20" s="42">
        <v>5.89</v>
      </c>
      <c r="AD20" s="102">
        <v>-1.44</v>
      </c>
      <c r="AE20" s="102">
        <v>32.31</v>
      </c>
      <c r="AF20" s="102">
        <v>35.619999999999997</v>
      </c>
      <c r="AG20" s="102">
        <v>34.54</v>
      </c>
      <c r="AH20" s="105">
        <v>113.72</v>
      </c>
      <c r="AI20" s="16"/>
      <c r="AJ20" s="19"/>
    </row>
    <row r="21" spans="1:36" x14ac:dyDescent="0.25">
      <c r="A21" s="85"/>
      <c r="B21" s="41" t="s">
        <v>13</v>
      </c>
      <c r="C21" s="16" t="s">
        <v>16</v>
      </c>
      <c r="D21" s="47" t="s">
        <v>125</v>
      </c>
      <c r="E21" s="113">
        <f>[1]Лист1!E21</f>
        <v>4.1085000000000003</v>
      </c>
      <c r="F21" s="105">
        <f>[1]Лист1!F21</f>
        <v>7.1280000000000001</v>
      </c>
      <c r="G21" s="105">
        <f>[1]Лист1!G21</f>
        <v>41.220775000000003</v>
      </c>
      <c r="H21" s="105">
        <f>[1]Лист1!H21</f>
        <v>42.649594999999998</v>
      </c>
      <c r="I21" s="105">
        <f>[1]Лист1!I21</f>
        <v>46.646839999999997</v>
      </c>
      <c r="J21" s="104">
        <f>[1]Лист1!J21</f>
        <v>113.36225</v>
      </c>
      <c r="K21" s="18"/>
      <c r="L21" s="19"/>
      <c r="M21" s="106">
        <v>5.54</v>
      </c>
      <c r="N21" s="102">
        <v>5.79</v>
      </c>
      <c r="O21" s="102">
        <v>41.83</v>
      </c>
      <c r="P21" s="102">
        <v>40.29</v>
      </c>
      <c r="Q21" s="102">
        <v>42.61</v>
      </c>
      <c r="R21" s="105">
        <v>112.27</v>
      </c>
      <c r="S21" s="16"/>
      <c r="T21" s="19"/>
      <c r="U21" s="106">
        <v>8.0399999999999991</v>
      </c>
      <c r="V21" s="102">
        <v>7.47</v>
      </c>
      <c r="W21" s="102">
        <v>54.46</v>
      </c>
      <c r="X21" s="102">
        <v>56.47</v>
      </c>
      <c r="Y21" s="102">
        <v>58.71</v>
      </c>
      <c r="Z21" s="105">
        <v>112.74</v>
      </c>
      <c r="AA21" s="16"/>
      <c r="AB21" s="19"/>
      <c r="AC21" s="42">
        <v>6.9</v>
      </c>
      <c r="AD21" s="102">
        <v>7.52</v>
      </c>
      <c r="AE21" s="102">
        <v>51.65</v>
      </c>
      <c r="AF21" s="102">
        <v>55.03</v>
      </c>
      <c r="AG21" s="102">
        <v>57.3</v>
      </c>
      <c r="AH21" s="105">
        <v>112.95</v>
      </c>
      <c r="AI21" s="16"/>
      <c r="AJ21" s="19"/>
    </row>
    <row r="22" spans="1:36" x14ac:dyDescent="0.25">
      <c r="A22" s="85"/>
      <c r="B22" s="41" t="s">
        <v>13</v>
      </c>
      <c r="C22" s="16" t="s">
        <v>21</v>
      </c>
      <c r="D22" s="47" t="s">
        <v>126</v>
      </c>
      <c r="E22" s="113">
        <f>[1]Лист1!E22</f>
        <v>3.7124999999999999</v>
      </c>
      <c r="F22" s="105">
        <f>[1]Лист1!F22</f>
        <v>7.1444999999999999</v>
      </c>
      <c r="G22" s="105">
        <f>[1]Лист1!G22</f>
        <v>42.883625000000002</v>
      </c>
      <c r="H22" s="105">
        <f>[1]Лист1!H22</f>
        <v>40.899029999999996</v>
      </c>
      <c r="I22" s="105">
        <f>[1]Лист1!I22</f>
        <v>38.324695000000006</v>
      </c>
      <c r="J22" s="104">
        <f>[1]Лист1!J22</f>
        <v>112.78360000000001</v>
      </c>
      <c r="K22" s="18"/>
      <c r="L22" s="19"/>
      <c r="M22" s="106">
        <v>5.07</v>
      </c>
      <c r="N22" s="102">
        <v>5.96</v>
      </c>
      <c r="O22" s="102">
        <v>45.15</v>
      </c>
      <c r="P22" s="102">
        <v>40.590000000000003</v>
      </c>
      <c r="Q22" s="102">
        <v>36.9</v>
      </c>
      <c r="R22" s="105">
        <v>112.32</v>
      </c>
      <c r="S22" s="16"/>
      <c r="T22" s="19"/>
      <c r="U22" s="106">
        <v>7.56</v>
      </c>
      <c r="V22" s="102">
        <v>7.51</v>
      </c>
      <c r="W22" s="102">
        <v>59</v>
      </c>
      <c r="X22" s="102">
        <v>56.69</v>
      </c>
      <c r="Y22" s="102">
        <v>49.24</v>
      </c>
      <c r="Z22" s="105">
        <v>112.44</v>
      </c>
      <c r="AA22" s="16"/>
      <c r="AB22" s="19"/>
      <c r="AC22" s="42">
        <v>6.48</v>
      </c>
      <c r="AD22" s="102">
        <v>7.56</v>
      </c>
      <c r="AE22" s="102">
        <v>51.59</v>
      </c>
      <c r="AF22" s="102">
        <v>51.28</v>
      </c>
      <c r="AG22" s="102">
        <v>46.49</v>
      </c>
      <c r="AH22" s="105">
        <v>112.5</v>
      </c>
      <c r="AI22" s="16"/>
      <c r="AJ22" s="19"/>
    </row>
    <row r="23" spans="1:36" x14ac:dyDescent="0.25">
      <c r="A23" s="85"/>
      <c r="B23" s="41" t="s">
        <v>13</v>
      </c>
      <c r="C23" s="16" t="s">
        <v>14</v>
      </c>
      <c r="D23" s="47" t="s">
        <v>125</v>
      </c>
      <c r="E23" s="113">
        <f>[1]Лист1!E23</f>
        <v>-16.763999999999999</v>
      </c>
      <c r="F23" s="104">
        <f>[1]Лист1!F23</f>
        <v>3.5145</v>
      </c>
      <c r="G23" s="109">
        <f>[1]Лист1!G23</f>
        <v>87.264595</v>
      </c>
      <c r="H23" s="109">
        <f>[1]Лист1!H23</f>
        <v>85.200549999999993</v>
      </c>
      <c r="I23" s="113">
        <f>[1]Лист1!I23</f>
        <v>89.400790000000001</v>
      </c>
      <c r="J23" s="104">
        <f>[1]Лист1!J23</f>
        <v>113.61150000000001</v>
      </c>
      <c r="K23" s="18"/>
      <c r="L23" s="19"/>
      <c r="M23" s="46">
        <v>-18.989999999999998</v>
      </c>
      <c r="N23" s="45">
        <v>2.61</v>
      </c>
      <c r="O23" s="45">
        <v>98.39</v>
      </c>
      <c r="P23" s="45">
        <v>96.36</v>
      </c>
      <c r="Q23" s="45">
        <v>99.43</v>
      </c>
      <c r="R23" s="105">
        <v>113.11</v>
      </c>
      <c r="S23" s="16"/>
      <c r="T23" s="19"/>
      <c r="U23" s="46">
        <v>-12.99</v>
      </c>
      <c r="V23" s="45">
        <v>3.27</v>
      </c>
      <c r="W23" s="45">
        <v>68.540000000000006</v>
      </c>
      <c r="X23" s="45">
        <v>67.53</v>
      </c>
      <c r="Y23" s="45">
        <v>70.709999999999994</v>
      </c>
      <c r="Z23" s="105">
        <v>113.05</v>
      </c>
      <c r="AA23" s="16"/>
      <c r="AB23" s="19"/>
      <c r="AC23" s="42">
        <v>-13.94</v>
      </c>
      <c r="AD23" s="102">
        <v>3.35</v>
      </c>
      <c r="AE23" s="102">
        <v>73.98</v>
      </c>
      <c r="AF23" s="102">
        <v>72.17</v>
      </c>
      <c r="AG23" s="102">
        <v>76.78</v>
      </c>
      <c r="AH23" s="105">
        <v>113.24</v>
      </c>
      <c r="AI23" s="16"/>
      <c r="AJ23" s="19"/>
    </row>
    <row r="24" spans="1:36" x14ac:dyDescent="0.25">
      <c r="A24" s="85"/>
      <c r="B24" s="41" t="s">
        <v>13</v>
      </c>
      <c r="C24" s="16" t="s">
        <v>74</v>
      </c>
      <c r="D24" s="47" t="s">
        <v>125</v>
      </c>
      <c r="E24" s="113">
        <f>[1]Лист1!E24</f>
        <v>0</v>
      </c>
      <c r="F24" s="104">
        <f>[1]Лист1!F24</f>
        <v>0</v>
      </c>
      <c r="G24" s="109">
        <f>[1]Лист1!G24</f>
        <v>127.77330000000001</v>
      </c>
      <c r="H24" s="109">
        <f>[1]Лист1!H24</f>
        <v>127.0731</v>
      </c>
      <c r="I24" s="113">
        <f>[1]Лист1!I24</f>
        <v>126.31175</v>
      </c>
      <c r="J24" s="104">
        <f>[1]Лист1!J24</f>
        <v>113.1994</v>
      </c>
      <c r="K24" s="18"/>
      <c r="L24" s="19"/>
      <c r="M24" s="46">
        <v>0</v>
      </c>
      <c r="N24" s="45">
        <v>0</v>
      </c>
      <c r="O24" s="45">
        <v>153.76</v>
      </c>
      <c r="P24" s="45">
        <v>154.52000000000001</v>
      </c>
      <c r="Q24" s="45">
        <v>151.36000000000001</v>
      </c>
      <c r="R24" s="105">
        <v>112.63</v>
      </c>
      <c r="S24" s="16"/>
      <c r="T24" s="19"/>
      <c r="U24" s="46">
        <v>0</v>
      </c>
      <c r="V24" s="45">
        <v>0</v>
      </c>
      <c r="W24" s="45">
        <v>126.57</v>
      </c>
      <c r="X24" s="45">
        <v>126.55</v>
      </c>
      <c r="Y24" s="45">
        <v>122.16</v>
      </c>
      <c r="Z24" s="105">
        <v>112.83</v>
      </c>
      <c r="AA24" s="16"/>
      <c r="AB24" s="19"/>
      <c r="AC24" s="42">
        <v>0</v>
      </c>
      <c r="AD24" s="102">
        <v>0</v>
      </c>
      <c r="AE24" s="102">
        <v>115.86</v>
      </c>
      <c r="AF24" s="102">
        <v>112.74</v>
      </c>
      <c r="AG24" s="102">
        <v>111.79</v>
      </c>
      <c r="AH24" s="105">
        <v>113</v>
      </c>
      <c r="AI24" s="16"/>
      <c r="AJ24" s="19"/>
    </row>
    <row r="25" spans="1:36" x14ac:dyDescent="0.25">
      <c r="A25" s="85"/>
      <c r="B25" s="41" t="s">
        <v>13</v>
      </c>
      <c r="C25" s="16" t="s">
        <v>74</v>
      </c>
      <c r="D25" s="47" t="s">
        <v>153</v>
      </c>
      <c r="E25" s="113">
        <f>[1]Лист1!E25</f>
        <v>0</v>
      </c>
      <c r="F25" s="104">
        <f>[1]Лист1!F25</f>
        <v>0</v>
      </c>
      <c r="G25" s="104">
        <f>[1]Лист1!G25</f>
        <v>0</v>
      </c>
      <c r="H25" s="104">
        <f>[1]Лист1!H25</f>
        <v>0</v>
      </c>
      <c r="I25" s="104">
        <f>[1]Лист1!I25</f>
        <v>0</v>
      </c>
      <c r="J25" s="104">
        <f>[1]Лист1!J25</f>
        <v>0</v>
      </c>
      <c r="K25" s="18"/>
      <c r="L25" s="19"/>
      <c r="M25" s="46">
        <v>0</v>
      </c>
      <c r="N25" s="45">
        <v>0</v>
      </c>
      <c r="O25" s="45"/>
      <c r="P25" s="45"/>
      <c r="Q25" s="45"/>
      <c r="R25" s="105">
        <v>0</v>
      </c>
      <c r="S25" s="16"/>
      <c r="T25" s="19"/>
      <c r="U25" s="46">
        <v>0</v>
      </c>
      <c r="V25" s="45">
        <v>0</v>
      </c>
      <c r="W25" s="45"/>
      <c r="X25" s="45"/>
      <c r="Y25" s="45"/>
      <c r="Z25" s="105">
        <v>0</v>
      </c>
      <c r="AA25" s="16"/>
      <c r="AB25" s="19"/>
      <c r="AC25" s="42">
        <v>0</v>
      </c>
      <c r="AD25" s="102">
        <v>0</v>
      </c>
      <c r="AE25" s="42"/>
      <c r="AF25" s="102"/>
      <c r="AG25" s="42"/>
      <c r="AH25" s="105">
        <v>0</v>
      </c>
      <c r="AI25" s="16"/>
      <c r="AJ25" s="19"/>
    </row>
    <row r="26" spans="1:36" x14ac:dyDescent="0.25">
      <c r="A26" s="85"/>
      <c r="B26" s="41" t="s">
        <v>13</v>
      </c>
      <c r="C26" s="16" t="s">
        <v>26</v>
      </c>
      <c r="D26" s="47" t="s">
        <v>128</v>
      </c>
      <c r="E26" s="113">
        <f>[1]Лист1!E26</f>
        <v>0</v>
      </c>
      <c r="F26" s="104">
        <f>[1]Лист1!F26</f>
        <v>0</v>
      </c>
      <c r="G26" s="109">
        <f>[1]Лист1!G26</f>
        <v>0</v>
      </c>
      <c r="H26" s="109">
        <f>[1]Лист1!H26</f>
        <v>0</v>
      </c>
      <c r="I26" s="113">
        <f>[1]Лист1!I26</f>
        <v>0</v>
      </c>
      <c r="J26" s="104">
        <f>[1]Лист1!J26</f>
        <v>0</v>
      </c>
      <c r="K26" s="18"/>
      <c r="L26" s="19"/>
      <c r="M26" s="46">
        <v>0</v>
      </c>
      <c r="N26" s="45">
        <v>0</v>
      </c>
      <c r="O26" s="45">
        <v>0</v>
      </c>
      <c r="P26" s="45">
        <v>0</v>
      </c>
      <c r="Q26" s="45">
        <v>0</v>
      </c>
      <c r="R26" s="104">
        <v>0</v>
      </c>
      <c r="S26" s="18"/>
      <c r="T26" s="19"/>
      <c r="U26" s="46">
        <v>0</v>
      </c>
      <c r="V26" s="45">
        <v>0</v>
      </c>
      <c r="W26" s="45">
        <v>0</v>
      </c>
      <c r="X26" s="45">
        <v>0</v>
      </c>
      <c r="Y26" s="45">
        <v>0</v>
      </c>
      <c r="Z26" s="104">
        <v>0</v>
      </c>
      <c r="AA26" s="18"/>
      <c r="AB26" s="19"/>
      <c r="AC26" s="42">
        <v>0</v>
      </c>
      <c r="AD26" s="102">
        <v>0</v>
      </c>
      <c r="AE26" s="102">
        <v>0</v>
      </c>
      <c r="AF26" s="102">
        <v>0</v>
      </c>
      <c r="AG26" s="102">
        <v>0</v>
      </c>
      <c r="AH26" s="104">
        <v>0</v>
      </c>
      <c r="AI26" s="18"/>
      <c r="AJ26" s="19"/>
    </row>
    <row r="27" spans="1:36" x14ac:dyDescent="0.25">
      <c r="A27" s="85"/>
      <c r="B27" s="41" t="s">
        <v>13</v>
      </c>
      <c r="C27" s="16" t="s">
        <v>18</v>
      </c>
      <c r="D27" s="47" t="s">
        <v>154</v>
      </c>
      <c r="E27" s="113">
        <f>[1]Лист1!E27</f>
        <v>0</v>
      </c>
      <c r="F27" s="104">
        <f>[1]Лист1!F27</f>
        <v>0</v>
      </c>
      <c r="G27" s="109">
        <f>[1]Лист1!G27</f>
        <v>0</v>
      </c>
      <c r="H27" s="109">
        <f>[1]Лист1!H27</f>
        <v>0</v>
      </c>
      <c r="I27" s="113">
        <f>[1]Лист1!I27</f>
        <v>0</v>
      </c>
      <c r="J27" s="104">
        <f>[1]Лист1!J27</f>
        <v>10.199999999999999</v>
      </c>
      <c r="K27" s="18"/>
      <c r="L27" s="19"/>
      <c r="M27" s="46">
        <v>0</v>
      </c>
      <c r="N27" s="45">
        <v>0</v>
      </c>
      <c r="O27" s="45">
        <v>0</v>
      </c>
      <c r="P27" s="45">
        <v>0</v>
      </c>
      <c r="Q27" s="45">
        <v>0</v>
      </c>
      <c r="R27" s="103">
        <v>10.199999999999999</v>
      </c>
      <c r="S27" s="18"/>
      <c r="T27" s="19"/>
      <c r="U27" s="46">
        <v>0</v>
      </c>
      <c r="V27" s="45">
        <v>0</v>
      </c>
      <c r="W27" s="45">
        <v>0</v>
      </c>
      <c r="X27" s="45">
        <v>0</v>
      </c>
      <c r="Y27" s="45">
        <v>0</v>
      </c>
      <c r="Z27" s="103">
        <v>10.199999999999999</v>
      </c>
      <c r="AA27" s="18"/>
      <c r="AB27" s="19"/>
      <c r="AC27" s="42">
        <v>0</v>
      </c>
      <c r="AD27" s="102">
        <v>0</v>
      </c>
      <c r="AE27" s="102">
        <v>0</v>
      </c>
      <c r="AF27" s="102">
        <v>0</v>
      </c>
      <c r="AG27" s="102">
        <v>0</v>
      </c>
      <c r="AH27" s="103">
        <v>10.199999999999999</v>
      </c>
      <c r="AI27" s="18"/>
      <c r="AJ27" s="19"/>
    </row>
    <row r="28" spans="1:36" x14ac:dyDescent="0.25">
      <c r="A28" s="85"/>
      <c r="B28" s="41" t="s">
        <v>13</v>
      </c>
      <c r="C28" s="16" t="s">
        <v>24</v>
      </c>
      <c r="D28" s="47" t="s">
        <v>155</v>
      </c>
      <c r="E28" s="113">
        <f>[1]Лист1!E28</f>
        <v>0</v>
      </c>
      <c r="F28" s="104">
        <f>[1]Лист1!F28</f>
        <v>0</v>
      </c>
      <c r="G28" s="109">
        <f>[1]Лист1!G28</f>
        <v>0</v>
      </c>
      <c r="H28" s="109">
        <f>[1]Лист1!H28</f>
        <v>0</v>
      </c>
      <c r="I28" s="113">
        <f>[1]Лист1!I28</f>
        <v>0</v>
      </c>
      <c r="J28" s="104">
        <f>[1]Лист1!J28</f>
        <v>10.199999999999999</v>
      </c>
      <c r="K28" s="18"/>
      <c r="L28" s="19"/>
      <c r="M28" s="46">
        <v>0</v>
      </c>
      <c r="N28" s="45">
        <v>0</v>
      </c>
      <c r="O28" s="45">
        <v>0</v>
      </c>
      <c r="P28" s="45">
        <v>0</v>
      </c>
      <c r="Q28" s="45">
        <v>0</v>
      </c>
      <c r="R28" s="103">
        <v>10.199999999999999</v>
      </c>
      <c r="S28" s="18"/>
      <c r="T28" s="19"/>
      <c r="U28" s="46">
        <v>0</v>
      </c>
      <c r="V28" s="45">
        <v>0</v>
      </c>
      <c r="W28" s="45">
        <v>0</v>
      </c>
      <c r="X28" s="45">
        <v>0</v>
      </c>
      <c r="Y28" s="45">
        <v>0</v>
      </c>
      <c r="Z28" s="103">
        <v>10.199999999999999</v>
      </c>
      <c r="AA28" s="18"/>
      <c r="AB28" s="19"/>
      <c r="AC28" s="42">
        <v>0</v>
      </c>
      <c r="AD28" s="102">
        <v>0</v>
      </c>
      <c r="AE28" s="102">
        <v>0</v>
      </c>
      <c r="AF28" s="102">
        <v>0</v>
      </c>
      <c r="AG28" s="102">
        <v>0</v>
      </c>
      <c r="AH28" s="103">
        <v>10.199999999999999</v>
      </c>
      <c r="AI28" s="18"/>
      <c r="AJ28" s="19"/>
    </row>
    <row r="29" spans="1:36" x14ac:dyDescent="0.25">
      <c r="A29" s="85"/>
      <c r="B29" s="41" t="s">
        <v>13</v>
      </c>
      <c r="C29" s="16" t="s">
        <v>19</v>
      </c>
      <c r="D29" s="47" t="s">
        <v>154</v>
      </c>
      <c r="E29" s="113">
        <f>[1]Лист1!E29</f>
        <v>9.4400000000000012E-2</v>
      </c>
      <c r="F29" s="105">
        <f>[1]Лист1!F29</f>
        <v>3.7599999999999995E-2</v>
      </c>
      <c r="G29" s="105" t="str">
        <f>[1]Лист1!G29</f>
        <v>н/п</v>
      </c>
      <c r="H29" s="105" t="str">
        <f>[1]Лист1!H29</f>
        <v>н/п</v>
      </c>
      <c r="I29" s="105" t="str">
        <f>[1]Лист1!I29</f>
        <v>н/п</v>
      </c>
      <c r="J29" s="104">
        <f>[1]Лист1!J29</f>
        <v>10.199999999999999</v>
      </c>
      <c r="K29" s="18"/>
      <c r="L29" s="19"/>
      <c r="M29" s="106">
        <v>0.1</v>
      </c>
      <c r="N29" s="102">
        <v>0.04</v>
      </c>
      <c r="O29" s="102" t="s">
        <v>178</v>
      </c>
      <c r="P29" s="102" t="s">
        <v>178</v>
      </c>
      <c r="Q29" s="102" t="s">
        <v>178</v>
      </c>
      <c r="R29" s="102">
        <v>10.199999999999999</v>
      </c>
      <c r="S29" s="16"/>
      <c r="T29" s="19"/>
      <c r="U29" s="106">
        <v>7.0000000000000007E-2</v>
      </c>
      <c r="V29" s="102">
        <v>0.01</v>
      </c>
      <c r="W29" s="102" t="s">
        <v>178</v>
      </c>
      <c r="X29" s="102" t="s">
        <v>178</v>
      </c>
      <c r="Y29" s="102" t="s">
        <v>178</v>
      </c>
      <c r="Z29" s="102">
        <v>10.199999999999999</v>
      </c>
      <c r="AA29" s="16"/>
      <c r="AB29" s="19"/>
      <c r="AC29" s="42">
        <v>7.0000000000000007E-2</v>
      </c>
      <c r="AD29" s="102">
        <v>0.01</v>
      </c>
      <c r="AE29" s="102" t="s">
        <v>178</v>
      </c>
      <c r="AF29" s="102" t="s">
        <v>178</v>
      </c>
      <c r="AG29" s="102" t="s">
        <v>178</v>
      </c>
      <c r="AH29" s="102">
        <v>10.199999999999999</v>
      </c>
      <c r="AI29" s="16"/>
      <c r="AJ29" s="19"/>
    </row>
    <row r="30" spans="1:36" x14ac:dyDescent="0.25">
      <c r="A30" s="85"/>
      <c r="B30" s="41" t="s">
        <v>13</v>
      </c>
      <c r="C30" s="16" t="s">
        <v>129</v>
      </c>
      <c r="D30" s="47" t="s">
        <v>155</v>
      </c>
      <c r="E30" s="113">
        <f>[1]Лист1!E30</f>
        <v>6.3200000000000006E-2</v>
      </c>
      <c r="F30" s="105">
        <f>[1]Лист1!F30</f>
        <v>1.2800000000000001E-2</v>
      </c>
      <c r="G30" s="105" t="str">
        <f>[1]Лист1!G30</f>
        <v>н/п</v>
      </c>
      <c r="H30" s="105" t="str">
        <f>[1]Лист1!H30</f>
        <v>н/п</v>
      </c>
      <c r="I30" s="105" t="str">
        <f>[1]Лист1!I30</f>
        <v>н/п</v>
      </c>
      <c r="J30" s="104">
        <f>[1]Лист1!J30</f>
        <v>10.199999999999999</v>
      </c>
      <c r="K30" s="18"/>
      <c r="L30" s="19"/>
      <c r="M30" s="106">
        <v>0.09</v>
      </c>
      <c r="N30" s="102">
        <v>0.01</v>
      </c>
      <c r="O30" s="102" t="s">
        <v>178</v>
      </c>
      <c r="P30" s="102" t="s">
        <v>178</v>
      </c>
      <c r="Q30" s="102" t="s">
        <v>178</v>
      </c>
      <c r="R30" s="102">
        <v>10.199999999999999</v>
      </c>
      <c r="S30" s="16"/>
      <c r="T30" s="19"/>
      <c r="U30" s="106">
        <v>0.16</v>
      </c>
      <c r="V30" s="102">
        <v>0.04</v>
      </c>
      <c r="W30" s="102" t="s">
        <v>178</v>
      </c>
      <c r="X30" s="102" t="s">
        <v>178</v>
      </c>
      <c r="Y30" s="102" t="s">
        <v>178</v>
      </c>
      <c r="Z30" s="102">
        <v>10.199999999999999</v>
      </c>
      <c r="AA30" s="16"/>
      <c r="AB30" s="19"/>
      <c r="AC30" s="42">
        <v>0.16</v>
      </c>
      <c r="AD30" s="102">
        <v>0.04</v>
      </c>
      <c r="AE30" s="102" t="s">
        <v>178</v>
      </c>
      <c r="AF30" s="102" t="s">
        <v>178</v>
      </c>
      <c r="AG30" s="102" t="s">
        <v>178</v>
      </c>
      <c r="AH30" s="102">
        <v>10.199999999999999</v>
      </c>
      <c r="AI30" s="16"/>
      <c r="AJ30" s="19"/>
    </row>
    <row r="31" spans="1:36" x14ac:dyDescent="0.25">
      <c r="A31" s="85"/>
      <c r="B31" s="41" t="s">
        <v>25</v>
      </c>
      <c r="C31" s="16" t="s">
        <v>131</v>
      </c>
      <c r="D31" s="47" t="s">
        <v>131</v>
      </c>
      <c r="E31" s="113"/>
      <c r="F31" s="105"/>
      <c r="G31" s="105"/>
      <c r="H31" s="105"/>
      <c r="I31" s="105"/>
      <c r="J31" s="104"/>
      <c r="K31" s="18"/>
      <c r="L31" s="19"/>
      <c r="M31" s="106"/>
      <c r="N31" s="102"/>
      <c r="O31" s="102"/>
      <c r="P31" s="102"/>
      <c r="Q31" s="102"/>
      <c r="R31" s="105"/>
      <c r="S31" s="20"/>
      <c r="T31" s="20"/>
      <c r="U31" s="30"/>
      <c r="V31" s="31"/>
      <c r="W31" s="31"/>
      <c r="X31" s="31"/>
      <c r="Y31" s="31"/>
      <c r="Z31" s="105"/>
      <c r="AA31" s="16"/>
      <c r="AB31" s="19"/>
      <c r="AC31" s="39"/>
      <c r="AD31" s="31"/>
      <c r="AE31" s="31"/>
      <c r="AF31" s="31"/>
      <c r="AG31" s="31"/>
      <c r="AH31" s="105"/>
      <c r="AI31" s="16"/>
      <c r="AJ31" s="19"/>
    </row>
    <row r="32" spans="1:36" x14ac:dyDescent="0.25">
      <c r="A32" s="85"/>
      <c r="B32" s="41" t="s">
        <v>25</v>
      </c>
      <c r="C32" s="16" t="s">
        <v>132</v>
      </c>
      <c r="D32" s="47" t="s">
        <v>132</v>
      </c>
      <c r="E32" s="113"/>
      <c r="F32" s="105"/>
      <c r="G32" s="105"/>
      <c r="H32" s="105"/>
      <c r="I32" s="105"/>
      <c r="J32" s="109"/>
      <c r="K32" s="18"/>
      <c r="L32" s="19"/>
      <c r="M32" s="106"/>
      <c r="N32" s="102"/>
      <c r="O32" s="102"/>
      <c r="P32" s="102"/>
      <c r="Q32" s="102"/>
      <c r="R32" s="105"/>
      <c r="S32" s="20"/>
      <c r="T32" s="20"/>
      <c r="U32" s="30"/>
      <c r="V32" s="31"/>
      <c r="W32" s="31"/>
      <c r="X32" s="31"/>
      <c r="Y32" s="31"/>
      <c r="Z32" s="105"/>
      <c r="AA32" s="16"/>
      <c r="AB32" s="19"/>
      <c r="AC32" s="39"/>
      <c r="AD32" s="31"/>
      <c r="AE32" s="31"/>
      <c r="AF32" s="31"/>
      <c r="AG32" s="31"/>
      <c r="AH32" s="105"/>
      <c r="AI32" s="16"/>
      <c r="AJ32" s="19"/>
    </row>
    <row r="33" spans="1:36" x14ac:dyDescent="0.25">
      <c r="A33" s="85"/>
      <c r="B33" s="41" t="s">
        <v>25</v>
      </c>
      <c r="C33" s="16" t="s">
        <v>28</v>
      </c>
      <c r="D33" s="47" t="s">
        <v>125</v>
      </c>
      <c r="E33" s="113">
        <f>[1]Лист1!E33</f>
        <v>-107.92320000000001</v>
      </c>
      <c r="F33" s="105">
        <f>[1]Лист1!F33</f>
        <v>-33.633600000000001</v>
      </c>
      <c r="G33" s="110">
        <f>[1]Лист1!G33</f>
        <v>314.5016</v>
      </c>
      <c r="H33" s="109">
        <f>[1]Лист1!H33</f>
        <v>297.40890000000002</v>
      </c>
      <c r="I33" s="105">
        <f>[1]Лист1!I33</f>
        <v>297.23339999999996</v>
      </c>
      <c r="J33" s="109">
        <f>[1]Лист1!J33</f>
        <v>216.10660000000001</v>
      </c>
      <c r="K33" s="18"/>
      <c r="L33" s="19"/>
      <c r="M33" s="106">
        <v>-139.29</v>
      </c>
      <c r="N33" s="102">
        <v>-31.57</v>
      </c>
      <c r="O33" s="109">
        <v>402.9</v>
      </c>
      <c r="P33" s="109">
        <v>376.27</v>
      </c>
      <c r="Q33" s="109">
        <v>377.16</v>
      </c>
      <c r="R33" s="105">
        <v>215.23</v>
      </c>
      <c r="S33" s="20"/>
      <c r="T33" s="20"/>
      <c r="U33" s="106">
        <v>-135.85</v>
      </c>
      <c r="V33" s="102">
        <v>-31.31</v>
      </c>
      <c r="W33" s="109">
        <v>392.43</v>
      </c>
      <c r="X33" s="109">
        <v>367.93</v>
      </c>
      <c r="Y33" s="109">
        <v>367.5</v>
      </c>
      <c r="Z33" s="105">
        <v>215.06</v>
      </c>
      <c r="AA33" s="16"/>
      <c r="AB33" s="19"/>
      <c r="AC33" s="42">
        <v>-124.82</v>
      </c>
      <c r="AD33" s="102">
        <v>-31.57</v>
      </c>
      <c r="AE33" s="109">
        <v>362.08</v>
      </c>
      <c r="AF33" s="109">
        <v>342.13</v>
      </c>
      <c r="AG33" s="109">
        <v>337.99</v>
      </c>
      <c r="AH33" s="105">
        <v>215.23</v>
      </c>
      <c r="AI33" s="16"/>
      <c r="AJ33" s="19"/>
    </row>
    <row r="34" spans="1:36" x14ac:dyDescent="0.25">
      <c r="A34" s="85"/>
      <c r="B34" s="41" t="s">
        <v>25</v>
      </c>
      <c r="C34" s="16" t="s">
        <v>30</v>
      </c>
      <c r="D34" s="47" t="s">
        <v>132</v>
      </c>
      <c r="E34" s="113">
        <f>[1]Лист1!E34</f>
        <v>-96.36</v>
      </c>
      <c r="F34" s="105">
        <f>[1]Лист1!F34</f>
        <v>96.36</v>
      </c>
      <c r="G34" s="109">
        <f>[1]Лист1!G34</f>
        <v>277.13940000000002</v>
      </c>
      <c r="H34" s="109">
        <f>[1]Лист1!H34</f>
        <v>256.27280000000002</v>
      </c>
      <c r="I34" s="109">
        <f>[1]Лист1!I34</f>
        <v>272.79354999999998</v>
      </c>
      <c r="J34" s="109">
        <f>[1]Лист1!J34</f>
        <v>216.1961</v>
      </c>
      <c r="K34" s="18"/>
      <c r="L34" s="19"/>
      <c r="M34" s="107">
        <v>-127.51</v>
      </c>
      <c r="N34" s="105">
        <v>127.51</v>
      </c>
      <c r="O34" s="109">
        <v>365.85</v>
      </c>
      <c r="P34" s="109">
        <v>333.98</v>
      </c>
      <c r="Q34" s="109">
        <v>357.33</v>
      </c>
      <c r="R34" s="105">
        <v>215.3</v>
      </c>
      <c r="S34" s="20"/>
      <c r="T34" s="20"/>
      <c r="U34" s="106">
        <v>-123.76</v>
      </c>
      <c r="V34" s="102">
        <v>123.76</v>
      </c>
      <c r="W34" s="109">
        <v>352.55</v>
      </c>
      <c r="X34" s="109">
        <v>324</v>
      </c>
      <c r="Y34" s="109">
        <v>344.87</v>
      </c>
      <c r="Z34" s="105">
        <v>215.23</v>
      </c>
      <c r="AA34" s="16"/>
      <c r="AB34" s="19"/>
      <c r="AC34" s="42">
        <v>-114.36</v>
      </c>
      <c r="AD34" s="102">
        <v>114.36</v>
      </c>
      <c r="AE34" s="109">
        <v>327.45999999999998</v>
      </c>
      <c r="AF34" s="109">
        <v>303.32</v>
      </c>
      <c r="AG34" s="109">
        <v>318.83</v>
      </c>
      <c r="AH34" s="105">
        <v>215.41</v>
      </c>
      <c r="AI34" s="16"/>
      <c r="AJ34" s="19"/>
    </row>
    <row r="35" spans="1:36" x14ac:dyDescent="0.25">
      <c r="A35" s="85"/>
      <c r="B35" s="41" t="s">
        <v>25</v>
      </c>
      <c r="C35" s="16" t="s">
        <v>84</v>
      </c>
      <c r="D35" s="47" t="s">
        <v>125</v>
      </c>
      <c r="E35" s="113">
        <f>[1]Лист1!E35</f>
        <v>-1.32E-2</v>
      </c>
      <c r="F35" s="105">
        <f>[1]Лист1!F35</f>
        <v>0.22439999999999999</v>
      </c>
      <c r="G35" s="105">
        <f>[1]Лист1!G35</f>
        <v>3.271474</v>
      </c>
      <c r="H35" s="105">
        <f>[1]Лист1!H35</f>
        <v>4.0952124999999997</v>
      </c>
      <c r="I35" s="105">
        <f>[1]Лист1!I35</f>
        <v>2.7988524999999997</v>
      </c>
      <c r="J35" s="109">
        <f>[1]Лист1!J35</f>
        <v>216.91905</v>
      </c>
      <c r="K35" s="18"/>
      <c r="L35" s="19"/>
      <c r="M35" s="106">
        <v>-0.01</v>
      </c>
      <c r="N35" s="108">
        <v>0.24</v>
      </c>
      <c r="O35" s="108">
        <v>3.14</v>
      </c>
      <c r="P35" s="108">
        <v>3.98</v>
      </c>
      <c r="Q35" s="42">
        <v>2.7</v>
      </c>
      <c r="R35" s="105">
        <v>216.05</v>
      </c>
      <c r="S35" s="20"/>
      <c r="T35" s="20"/>
      <c r="U35" s="106">
        <v>0</v>
      </c>
      <c r="V35" s="102">
        <v>0.22</v>
      </c>
      <c r="W35" s="102">
        <v>3.19</v>
      </c>
      <c r="X35" s="102">
        <v>4.0199999999999996</v>
      </c>
      <c r="Y35" s="102">
        <v>2.72</v>
      </c>
      <c r="Z35" s="105">
        <v>215.86</v>
      </c>
      <c r="AA35" s="16"/>
      <c r="AB35" s="19"/>
      <c r="AC35" s="42">
        <v>-0.01</v>
      </c>
      <c r="AD35" s="102">
        <v>0.22</v>
      </c>
      <c r="AE35" s="102">
        <v>3.24</v>
      </c>
      <c r="AF35" s="102">
        <v>4.0599999999999996</v>
      </c>
      <c r="AG35" s="102">
        <v>2.76</v>
      </c>
      <c r="AH35" s="105">
        <v>216.02</v>
      </c>
      <c r="AI35" s="16"/>
      <c r="AJ35" s="19"/>
    </row>
    <row r="36" spans="1:36" x14ac:dyDescent="0.25">
      <c r="A36" s="85"/>
      <c r="B36" s="41" t="s">
        <v>25</v>
      </c>
      <c r="C36" s="16" t="s">
        <v>85</v>
      </c>
      <c r="D36" s="47" t="s">
        <v>132</v>
      </c>
      <c r="E36" s="113">
        <f>[1]Лист1!E36</f>
        <v>-11.8932</v>
      </c>
      <c r="F36" s="105">
        <f>[1]Лист1!F36</f>
        <v>-11.1144</v>
      </c>
      <c r="G36" s="105">
        <f>[1]Лист1!G36</f>
        <v>46.517344999999999</v>
      </c>
      <c r="H36" s="105">
        <f>[1]Лист1!H36</f>
        <v>46.759924999999996</v>
      </c>
      <c r="I36" s="105">
        <f>[1]Лист1!I36</f>
        <v>46.200469999999996</v>
      </c>
      <c r="J36" s="109">
        <f>[1]Лист1!J36</f>
        <v>216.79829999999998</v>
      </c>
      <c r="K36" s="18"/>
      <c r="L36" s="19"/>
      <c r="M36" s="106">
        <v>-12.46</v>
      </c>
      <c r="N36" s="102">
        <v>-11.44</v>
      </c>
      <c r="O36" s="102">
        <v>44.33</v>
      </c>
      <c r="P36" s="102">
        <v>45.95</v>
      </c>
      <c r="Q36" s="102">
        <v>44.78</v>
      </c>
      <c r="R36" s="105">
        <v>215.92</v>
      </c>
      <c r="S36" s="20"/>
      <c r="T36" s="20"/>
      <c r="U36" s="106">
        <v>-13.35</v>
      </c>
      <c r="V36" s="102">
        <v>-11.4</v>
      </c>
      <c r="W36" s="102">
        <v>49.7</v>
      </c>
      <c r="X36" s="102">
        <v>52.38</v>
      </c>
      <c r="Y36" s="102">
        <v>50.42</v>
      </c>
      <c r="Z36" s="105">
        <v>215.9</v>
      </c>
      <c r="AA36" s="16"/>
      <c r="AB36" s="19"/>
      <c r="AC36" s="42">
        <v>-11.31</v>
      </c>
      <c r="AD36" s="102">
        <v>-9.61</v>
      </c>
      <c r="AE36" s="102">
        <v>39.79</v>
      </c>
      <c r="AF36" s="102">
        <v>40.450000000000003</v>
      </c>
      <c r="AG36" s="102">
        <v>40.659999999999997</v>
      </c>
      <c r="AH36" s="105">
        <v>216.06</v>
      </c>
      <c r="AI36" s="16"/>
      <c r="AJ36" s="19"/>
    </row>
    <row r="37" spans="1:36" x14ac:dyDescent="0.25">
      <c r="A37" s="85"/>
      <c r="B37" s="41" t="s">
        <v>25</v>
      </c>
      <c r="C37" s="16" t="s">
        <v>27</v>
      </c>
      <c r="D37" s="47" t="s">
        <v>125</v>
      </c>
      <c r="E37" s="113">
        <f>[1]Лист1!E37</f>
        <v>107.92320000000001</v>
      </c>
      <c r="F37" s="105">
        <f>[1]Лист1!F37</f>
        <v>33.316800000000001</v>
      </c>
      <c r="G37" s="105">
        <f>[1]Лист1!G37</f>
        <v>318.33259999999996</v>
      </c>
      <c r="H37" s="105">
        <f>[1]Лист1!H37</f>
        <v>296.14425</v>
      </c>
      <c r="I37" s="105">
        <f>[1]Лист1!I37</f>
        <v>294.99585000000002</v>
      </c>
      <c r="J37" s="109">
        <f>[1]Лист1!J37</f>
        <v>216.31435000000002</v>
      </c>
      <c r="K37" s="18"/>
      <c r="L37" s="19"/>
      <c r="M37" s="106">
        <v>139.34</v>
      </c>
      <c r="N37" s="102">
        <v>31.2</v>
      </c>
      <c r="O37" s="105">
        <v>404.99</v>
      </c>
      <c r="P37" s="105">
        <v>373.85</v>
      </c>
      <c r="Q37" s="105">
        <v>373.52</v>
      </c>
      <c r="R37" s="105">
        <v>215.48</v>
      </c>
      <c r="S37" s="20"/>
      <c r="T37" s="20"/>
      <c r="U37" s="106">
        <v>135.91</v>
      </c>
      <c r="V37" s="102">
        <v>30.94</v>
      </c>
      <c r="W37" s="105">
        <v>395.17</v>
      </c>
      <c r="X37" s="105">
        <v>366.31</v>
      </c>
      <c r="Y37" s="105">
        <v>364.33</v>
      </c>
      <c r="Z37" s="105">
        <v>215.29</v>
      </c>
      <c r="AA37" s="16"/>
      <c r="AB37" s="19"/>
      <c r="AC37" s="50">
        <v>124.87</v>
      </c>
      <c r="AD37" s="102">
        <v>31.31</v>
      </c>
      <c r="AE37" s="105">
        <v>363.95</v>
      </c>
      <c r="AF37" s="105">
        <v>339.47</v>
      </c>
      <c r="AG37" s="105">
        <v>334.23</v>
      </c>
      <c r="AH37" s="105">
        <v>215.49</v>
      </c>
      <c r="AI37" s="16"/>
      <c r="AJ37" s="19"/>
    </row>
    <row r="38" spans="1:36" x14ac:dyDescent="0.25">
      <c r="A38" s="85"/>
      <c r="B38" s="41" t="s">
        <v>25</v>
      </c>
      <c r="C38" s="16" t="s">
        <v>29</v>
      </c>
      <c r="D38" s="47" t="s">
        <v>132</v>
      </c>
      <c r="E38" s="114">
        <f>[1]Лист1!E38</f>
        <v>108.18719999999999</v>
      </c>
      <c r="F38" s="109">
        <f>[1]Лист1!F38</f>
        <v>41.2896</v>
      </c>
      <c r="G38" s="109">
        <f>[1]Лист1!G38</f>
        <v>319.04044999999996</v>
      </c>
      <c r="H38" s="109">
        <f>[1]Лист1!H38</f>
        <v>296.79155000000003</v>
      </c>
      <c r="I38" s="109">
        <f>[1]Лист1!I38</f>
        <v>314.05425000000002</v>
      </c>
      <c r="J38" s="109">
        <f>[1]Лист1!J38</f>
        <v>216.86520000000002</v>
      </c>
      <c r="K38" s="18"/>
      <c r="L38" s="19"/>
      <c r="M38" s="46">
        <v>139.97</v>
      </c>
      <c r="N38" s="45">
        <v>41.08</v>
      </c>
      <c r="O38" s="109">
        <v>404.93</v>
      </c>
      <c r="P38" s="109">
        <v>371.8</v>
      </c>
      <c r="Q38" s="109">
        <v>395.44</v>
      </c>
      <c r="R38" s="105">
        <v>216.06</v>
      </c>
      <c r="S38" s="20"/>
      <c r="T38" s="20"/>
      <c r="U38" s="106">
        <v>137.02000000000001</v>
      </c>
      <c r="V38" s="102">
        <v>40.549999999999997</v>
      </c>
      <c r="W38" s="109">
        <v>396.39</v>
      </c>
      <c r="X38" s="109">
        <v>365.92</v>
      </c>
      <c r="Y38" s="109">
        <v>387.17</v>
      </c>
      <c r="Z38" s="105">
        <v>215.96</v>
      </c>
      <c r="AA38" s="16"/>
      <c r="AB38" s="19"/>
      <c r="AC38" s="42">
        <v>125.61</v>
      </c>
      <c r="AD38" s="102">
        <v>40.08</v>
      </c>
      <c r="AE38" s="109">
        <v>364.86</v>
      </c>
      <c r="AF38" s="109">
        <v>339.85</v>
      </c>
      <c r="AG38" s="109">
        <v>356.2</v>
      </c>
      <c r="AH38" s="105">
        <v>216.1</v>
      </c>
      <c r="AI38" s="16"/>
      <c r="AJ38" s="19"/>
    </row>
    <row r="39" spans="1:36" x14ac:dyDescent="0.25">
      <c r="A39" s="85"/>
      <c r="B39" s="41" t="s">
        <v>25</v>
      </c>
      <c r="C39" s="16" t="s">
        <v>75</v>
      </c>
      <c r="D39" s="47" t="s">
        <v>131</v>
      </c>
      <c r="E39" s="114"/>
      <c r="F39" s="109"/>
      <c r="G39" s="109"/>
      <c r="H39" s="109"/>
      <c r="I39" s="113"/>
      <c r="J39" s="109"/>
      <c r="K39" s="17"/>
      <c r="L39" s="47"/>
      <c r="M39" s="106"/>
      <c r="N39" s="102"/>
      <c r="O39" s="102"/>
      <c r="P39" s="102"/>
      <c r="Q39" s="102"/>
      <c r="R39" s="48"/>
      <c r="S39" s="49"/>
      <c r="T39" s="49"/>
      <c r="U39" s="106"/>
      <c r="V39" s="102"/>
      <c r="W39" s="102"/>
      <c r="X39" s="102"/>
      <c r="Y39" s="102"/>
      <c r="Z39" s="48"/>
      <c r="AA39" s="15"/>
      <c r="AB39" s="47"/>
      <c r="AC39" s="42"/>
      <c r="AD39" s="102"/>
      <c r="AE39" s="102"/>
      <c r="AF39" s="102"/>
      <c r="AG39" s="102"/>
      <c r="AH39" s="48"/>
      <c r="AI39" s="15"/>
      <c r="AJ39" s="47"/>
    </row>
    <row r="40" spans="1:36" x14ac:dyDescent="0.25">
      <c r="A40" s="85"/>
      <c r="B40" s="41" t="s">
        <v>25</v>
      </c>
      <c r="C40" s="16" t="s">
        <v>75</v>
      </c>
      <c r="D40" s="47" t="s">
        <v>132</v>
      </c>
      <c r="E40" s="114"/>
      <c r="F40" s="109"/>
      <c r="G40" s="109"/>
      <c r="H40" s="109"/>
      <c r="I40" s="113"/>
      <c r="J40" s="105"/>
      <c r="K40" s="17"/>
      <c r="L40" s="47"/>
      <c r="M40" s="106"/>
      <c r="N40" s="102"/>
      <c r="O40" s="102"/>
      <c r="P40" s="102"/>
      <c r="Q40" s="102"/>
      <c r="R40" s="48"/>
      <c r="S40" s="49"/>
      <c r="T40" s="49"/>
      <c r="U40" s="106"/>
      <c r="V40" s="102"/>
      <c r="W40" s="102"/>
      <c r="X40" s="102"/>
      <c r="Y40" s="102"/>
      <c r="Z40" s="48"/>
      <c r="AA40" s="15"/>
      <c r="AB40" s="47"/>
      <c r="AC40" s="42"/>
      <c r="AD40" s="102"/>
      <c r="AE40" s="102"/>
      <c r="AF40" s="102"/>
      <c r="AG40" s="102"/>
      <c r="AH40" s="48"/>
      <c r="AI40" s="15"/>
      <c r="AJ40" s="47"/>
    </row>
    <row r="41" spans="1:36" x14ac:dyDescent="0.25">
      <c r="A41" s="85"/>
      <c r="B41" s="41" t="s">
        <v>25</v>
      </c>
      <c r="C41" s="16" t="s">
        <v>31</v>
      </c>
      <c r="D41" s="47" t="s">
        <v>133</v>
      </c>
      <c r="E41" s="114">
        <f>[1]Лист1!E41</f>
        <v>0</v>
      </c>
      <c r="F41" s="109">
        <f>[1]Лист1!F41</f>
        <v>0</v>
      </c>
      <c r="G41" s="109">
        <f>[1]Лист1!G41</f>
        <v>0</v>
      </c>
      <c r="H41" s="109">
        <f>[1]Лист1!H41</f>
        <v>0</v>
      </c>
      <c r="I41" s="113">
        <f>[1]Лист1!I41</f>
        <v>0</v>
      </c>
      <c r="J41" s="105">
        <f>[1]Лист1!J41</f>
        <v>215.84335000000002</v>
      </c>
      <c r="K41" s="17"/>
      <c r="L41" s="47"/>
      <c r="M41" s="106">
        <v>0</v>
      </c>
      <c r="N41" s="102">
        <v>0</v>
      </c>
      <c r="O41" s="102">
        <v>0</v>
      </c>
      <c r="P41" s="102">
        <v>0</v>
      </c>
      <c r="Q41" s="102">
        <v>0</v>
      </c>
      <c r="R41" s="48">
        <v>215.04</v>
      </c>
      <c r="S41" s="49"/>
      <c r="T41" s="49"/>
      <c r="U41" s="106">
        <v>0</v>
      </c>
      <c r="V41" s="102">
        <v>0</v>
      </c>
      <c r="W41" s="102">
        <v>0</v>
      </c>
      <c r="X41" s="102">
        <v>0</v>
      </c>
      <c r="Y41" s="102">
        <v>0</v>
      </c>
      <c r="Z41" s="48">
        <v>214.97</v>
      </c>
      <c r="AA41" s="15"/>
      <c r="AB41" s="47"/>
      <c r="AC41" s="42">
        <v>0</v>
      </c>
      <c r="AD41" s="102">
        <v>0</v>
      </c>
      <c r="AE41" s="102">
        <v>0</v>
      </c>
      <c r="AF41" s="102">
        <v>0</v>
      </c>
      <c r="AG41" s="102">
        <v>0</v>
      </c>
      <c r="AH41" s="48">
        <v>215.09</v>
      </c>
      <c r="AI41" s="15"/>
      <c r="AJ41" s="47"/>
    </row>
    <row r="42" spans="1:36" x14ac:dyDescent="0.25">
      <c r="A42" s="85"/>
      <c r="B42" s="41" t="s">
        <v>32</v>
      </c>
      <c r="C42" s="16" t="s">
        <v>80</v>
      </c>
      <c r="D42" s="47" t="s">
        <v>121</v>
      </c>
      <c r="E42" s="113"/>
      <c r="F42" s="105"/>
      <c r="G42" s="105"/>
      <c r="H42" s="105"/>
      <c r="I42" s="105"/>
      <c r="J42" s="104"/>
      <c r="K42" s="18"/>
      <c r="L42" s="19"/>
      <c r="M42" s="106"/>
      <c r="N42" s="102"/>
      <c r="O42" s="102"/>
      <c r="P42" s="102"/>
      <c r="Q42" s="102"/>
      <c r="R42" s="102"/>
      <c r="S42" s="16"/>
      <c r="T42" s="19"/>
      <c r="U42" s="30"/>
      <c r="V42" s="31"/>
      <c r="W42" s="31"/>
      <c r="X42" s="31"/>
      <c r="Y42" s="31"/>
      <c r="Z42" s="31"/>
      <c r="AA42" s="16"/>
      <c r="AB42" s="19"/>
      <c r="AC42" s="39"/>
      <c r="AD42" s="31"/>
      <c r="AE42" s="31"/>
      <c r="AF42" s="31"/>
      <c r="AG42" s="31"/>
      <c r="AH42" s="31"/>
      <c r="AI42" s="16"/>
      <c r="AJ42" s="19"/>
    </row>
    <row r="43" spans="1:36" x14ac:dyDescent="0.25">
      <c r="A43" s="85"/>
      <c r="B43" s="41" t="s">
        <v>32</v>
      </c>
      <c r="C43" s="16" t="s">
        <v>81</v>
      </c>
      <c r="D43" s="47" t="s">
        <v>123</v>
      </c>
      <c r="E43" s="113"/>
      <c r="F43" s="105"/>
      <c r="G43" s="105"/>
      <c r="H43" s="105"/>
      <c r="I43" s="105"/>
      <c r="J43" s="104"/>
      <c r="K43" s="18"/>
      <c r="L43" s="19"/>
      <c r="M43" s="106"/>
      <c r="N43" s="102"/>
      <c r="O43" s="102"/>
      <c r="P43" s="102"/>
      <c r="Q43" s="102"/>
      <c r="R43" s="102"/>
      <c r="S43" s="16"/>
      <c r="T43" s="19"/>
      <c r="U43" s="30"/>
      <c r="V43" s="31"/>
      <c r="W43" s="31"/>
      <c r="X43" s="31"/>
      <c r="Y43" s="31"/>
      <c r="Z43" s="31"/>
      <c r="AA43" s="16"/>
      <c r="AB43" s="19"/>
      <c r="AC43" s="39"/>
      <c r="AD43" s="31"/>
      <c r="AE43" s="31"/>
      <c r="AF43" s="31"/>
      <c r="AG43" s="31"/>
      <c r="AH43" s="31"/>
      <c r="AI43" s="16"/>
      <c r="AJ43" s="19"/>
    </row>
    <row r="44" spans="1:36" x14ac:dyDescent="0.25">
      <c r="A44" s="85"/>
      <c r="B44" s="41" t="s">
        <v>32</v>
      </c>
      <c r="C44" s="16" t="s">
        <v>87</v>
      </c>
      <c r="D44" s="47" t="s">
        <v>121</v>
      </c>
      <c r="E44" s="114">
        <f>[1]Лист1!E44</f>
        <v>47.828000000000003</v>
      </c>
      <c r="F44" s="109">
        <f>[1]Лист1!F44</f>
        <v>41.932000000000002</v>
      </c>
      <c r="G44" s="105"/>
      <c r="H44" s="105"/>
      <c r="I44" s="105"/>
      <c r="J44" s="104">
        <f>[1]Лист1!J44</f>
        <v>0</v>
      </c>
      <c r="K44" s="18">
        <v>20</v>
      </c>
      <c r="L44" s="19"/>
      <c r="M44" s="107">
        <v>45.89</v>
      </c>
      <c r="N44" s="105">
        <v>40.61</v>
      </c>
      <c r="O44" s="102"/>
      <c r="P44" s="102"/>
      <c r="Q44" s="102"/>
      <c r="R44" s="105">
        <v>0</v>
      </c>
      <c r="S44" s="16">
        <v>20</v>
      </c>
      <c r="T44" s="19"/>
      <c r="U44" s="107">
        <v>41.98</v>
      </c>
      <c r="V44" s="105">
        <v>36.78</v>
      </c>
      <c r="W44" s="102"/>
      <c r="X44" s="102"/>
      <c r="Y44" s="102"/>
      <c r="Z44" s="105">
        <v>0</v>
      </c>
      <c r="AA44" s="16">
        <v>20</v>
      </c>
      <c r="AB44" s="19"/>
      <c r="AC44" s="113">
        <v>45.1</v>
      </c>
      <c r="AD44" s="105">
        <v>39.29</v>
      </c>
      <c r="AE44" s="102"/>
      <c r="AF44" s="102"/>
      <c r="AG44" s="102"/>
      <c r="AH44" s="105">
        <v>0</v>
      </c>
      <c r="AI44" s="16">
        <v>20</v>
      </c>
      <c r="AJ44" s="19"/>
    </row>
    <row r="45" spans="1:36" x14ac:dyDescent="0.25">
      <c r="A45" s="85"/>
      <c r="B45" s="41" t="s">
        <v>32</v>
      </c>
      <c r="C45" s="16" t="s">
        <v>33</v>
      </c>
      <c r="D45" s="47" t="s">
        <v>156</v>
      </c>
      <c r="E45" s="113" t="str">
        <f>[1]Лист1!E45</f>
        <v>н/п</v>
      </c>
      <c r="F45" s="105" t="str">
        <f>[1]Лист1!F45</f>
        <v>н/п</v>
      </c>
      <c r="G45" s="105" t="str">
        <f>[1]Лист1!G45</f>
        <v>н/п</v>
      </c>
      <c r="H45" s="105" t="str">
        <f>[1]Лист1!H45</f>
        <v>н/п</v>
      </c>
      <c r="I45" s="105" t="str">
        <f>[1]Лист1!I45</f>
        <v>н/п</v>
      </c>
      <c r="J45" s="104" t="str">
        <f>[1]Лист1!J45</f>
        <v>н/п</v>
      </c>
      <c r="K45" s="17"/>
      <c r="L45" s="47"/>
      <c r="M45" s="106" t="s">
        <v>178</v>
      </c>
      <c r="N45" s="102" t="s">
        <v>178</v>
      </c>
      <c r="O45" s="102" t="s">
        <v>178</v>
      </c>
      <c r="P45" s="102" t="s">
        <v>178</v>
      </c>
      <c r="Q45" s="102" t="s">
        <v>178</v>
      </c>
      <c r="R45" s="102" t="s">
        <v>178</v>
      </c>
      <c r="S45" s="15"/>
      <c r="T45" s="47"/>
      <c r="U45" s="106" t="s">
        <v>178</v>
      </c>
      <c r="V45" s="102" t="s">
        <v>178</v>
      </c>
      <c r="W45" s="102" t="s">
        <v>178</v>
      </c>
      <c r="X45" s="102" t="s">
        <v>178</v>
      </c>
      <c r="Y45" s="102" t="s">
        <v>178</v>
      </c>
      <c r="Z45" s="102" t="s">
        <v>178</v>
      </c>
      <c r="AA45" s="15"/>
      <c r="AB45" s="47"/>
      <c r="AC45" s="42" t="s">
        <v>178</v>
      </c>
      <c r="AD45" s="102" t="s">
        <v>178</v>
      </c>
      <c r="AE45" s="102" t="s">
        <v>178</v>
      </c>
      <c r="AF45" s="102" t="s">
        <v>178</v>
      </c>
      <c r="AG45" s="102" t="s">
        <v>178</v>
      </c>
      <c r="AH45" s="102" t="s">
        <v>178</v>
      </c>
      <c r="AI45" s="15"/>
      <c r="AJ45" s="47"/>
    </row>
    <row r="46" spans="1:36" x14ac:dyDescent="0.25">
      <c r="A46" s="85"/>
      <c r="B46" s="41" t="s">
        <v>32</v>
      </c>
      <c r="C46" s="16" t="s">
        <v>38</v>
      </c>
      <c r="D46" s="47" t="s">
        <v>123</v>
      </c>
      <c r="E46" s="113">
        <f>[1]Лист1!E46</f>
        <v>6.1247999999999996</v>
      </c>
      <c r="F46" s="105">
        <f>[1]Лист1!F46</f>
        <v>4.0919999999999996</v>
      </c>
      <c r="G46" s="105">
        <f>[1]Лист1!G46</f>
        <v>0</v>
      </c>
      <c r="H46" s="105">
        <f>[1]Лист1!H46</f>
        <v>0</v>
      </c>
      <c r="I46" s="105">
        <f>[1]Лист1!I46</f>
        <v>0</v>
      </c>
      <c r="J46" s="104">
        <f>[1]Лист1!J46</f>
        <v>0</v>
      </c>
      <c r="K46" s="18">
        <v>14</v>
      </c>
      <c r="L46" s="19"/>
      <c r="M46" s="107">
        <v>5.68</v>
      </c>
      <c r="N46" s="105">
        <v>3.67</v>
      </c>
      <c r="O46" s="102"/>
      <c r="P46" s="102"/>
      <c r="Q46" s="102"/>
      <c r="R46" s="45">
        <v>0</v>
      </c>
      <c r="S46" s="16">
        <v>14</v>
      </c>
      <c r="T46" s="19"/>
      <c r="U46" s="106">
        <v>2.69</v>
      </c>
      <c r="V46" s="102">
        <v>2.0099999999999998</v>
      </c>
      <c r="W46" s="102"/>
      <c r="X46" s="102"/>
      <c r="Y46" s="102"/>
      <c r="Z46" s="105">
        <v>0</v>
      </c>
      <c r="AA46" s="16">
        <v>14</v>
      </c>
      <c r="AB46" s="19"/>
      <c r="AC46" s="42">
        <v>5.33</v>
      </c>
      <c r="AD46" s="102">
        <v>3.43</v>
      </c>
      <c r="AE46" s="102"/>
      <c r="AF46" s="102"/>
      <c r="AG46" s="102"/>
      <c r="AH46" s="105">
        <v>0</v>
      </c>
      <c r="AI46" s="16">
        <v>14</v>
      </c>
      <c r="AJ46" s="19"/>
    </row>
    <row r="47" spans="1:36" x14ac:dyDescent="0.25">
      <c r="A47" s="85"/>
      <c r="B47" s="41" t="s">
        <v>32</v>
      </c>
      <c r="C47" s="16" t="s">
        <v>34</v>
      </c>
      <c r="D47" s="47" t="s">
        <v>157</v>
      </c>
      <c r="E47" s="113" t="str">
        <f>[1]Лист1!E47</f>
        <v>н/п</v>
      </c>
      <c r="F47" s="105" t="str">
        <f>[1]Лист1!F47</f>
        <v>н/п</v>
      </c>
      <c r="G47" s="105" t="str">
        <f>[1]Лист1!G47</f>
        <v>н/п</v>
      </c>
      <c r="H47" s="105" t="str">
        <f>[1]Лист1!H47</f>
        <v>н/п</v>
      </c>
      <c r="I47" s="105" t="str">
        <f>[1]Лист1!I47</f>
        <v>н/п</v>
      </c>
      <c r="J47" s="104" t="str">
        <f>[1]Лист1!J47</f>
        <v>н/п</v>
      </c>
      <c r="K47" s="17"/>
      <c r="L47" s="47"/>
      <c r="M47" s="106" t="s">
        <v>178</v>
      </c>
      <c r="N47" s="102" t="s">
        <v>178</v>
      </c>
      <c r="O47" s="102" t="s">
        <v>178</v>
      </c>
      <c r="P47" s="102" t="s">
        <v>178</v>
      </c>
      <c r="Q47" s="102" t="s">
        <v>178</v>
      </c>
      <c r="R47" s="102" t="s">
        <v>178</v>
      </c>
      <c r="S47" s="15"/>
      <c r="T47" s="47"/>
      <c r="U47" s="106" t="s">
        <v>178</v>
      </c>
      <c r="V47" s="102" t="s">
        <v>178</v>
      </c>
      <c r="W47" s="102" t="s">
        <v>178</v>
      </c>
      <c r="X47" s="102" t="s">
        <v>178</v>
      </c>
      <c r="Y47" s="102" t="s">
        <v>178</v>
      </c>
      <c r="Z47" s="102" t="s">
        <v>178</v>
      </c>
      <c r="AA47" s="15"/>
      <c r="AB47" s="47"/>
      <c r="AC47" s="42" t="s">
        <v>178</v>
      </c>
      <c r="AD47" s="102" t="s">
        <v>178</v>
      </c>
      <c r="AE47" s="102" t="s">
        <v>178</v>
      </c>
      <c r="AF47" s="102" t="s">
        <v>178</v>
      </c>
      <c r="AG47" s="102" t="s">
        <v>178</v>
      </c>
      <c r="AH47" s="102" t="s">
        <v>178</v>
      </c>
      <c r="AI47" s="15"/>
      <c r="AJ47" s="47"/>
    </row>
    <row r="48" spans="1:36" x14ac:dyDescent="0.25">
      <c r="A48" s="85"/>
      <c r="B48" s="41" t="s">
        <v>35</v>
      </c>
      <c r="C48" s="16" t="s">
        <v>82</v>
      </c>
      <c r="D48" s="47" t="s">
        <v>121</v>
      </c>
      <c r="E48" s="113"/>
      <c r="F48" s="105"/>
      <c r="G48" s="105"/>
      <c r="H48" s="105"/>
      <c r="I48" s="105"/>
      <c r="J48" s="104"/>
      <c r="K48" s="17"/>
      <c r="L48" s="47"/>
      <c r="M48" s="106"/>
      <c r="N48" s="102"/>
      <c r="O48" s="102"/>
      <c r="P48" s="102"/>
      <c r="Q48" s="102"/>
      <c r="R48" s="102"/>
      <c r="S48" s="15"/>
      <c r="T48" s="47"/>
      <c r="U48" s="106"/>
      <c r="V48" s="102"/>
      <c r="W48" s="102"/>
      <c r="X48" s="102"/>
      <c r="Y48" s="102"/>
      <c r="Z48" s="102"/>
      <c r="AA48" s="16"/>
      <c r="AB48" s="19"/>
      <c r="AC48" s="39"/>
      <c r="AD48" s="31"/>
      <c r="AE48" s="31"/>
      <c r="AF48" s="31"/>
      <c r="AG48" s="31"/>
      <c r="AH48" s="45"/>
      <c r="AI48" s="16"/>
      <c r="AJ48" s="19"/>
    </row>
    <row r="49" spans="1:36" x14ac:dyDescent="0.25">
      <c r="A49" s="85"/>
      <c r="B49" s="41" t="s">
        <v>35</v>
      </c>
      <c r="C49" s="16" t="s">
        <v>179</v>
      </c>
      <c r="D49" s="87" t="s">
        <v>123</v>
      </c>
      <c r="E49" s="113"/>
      <c r="F49" s="105"/>
      <c r="G49" s="105"/>
      <c r="H49" s="105"/>
      <c r="I49" s="105"/>
      <c r="J49" s="104"/>
      <c r="K49" s="18"/>
      <c r="L49" s="19"/>
      <c r="M49" s="106"/>
      <c r="N49" s="102"/>
      <c r="O49" s="102"/>
      <c r="P49" s="102"/>
      <c r="Q49" s="102"/>
      <c r="R49" s="102"/>
      <c r="S49" s="16"/>
      <c r="T49" s="19"/>
      <c r="U49" s="30"/>
      <c r="V49" s="31"/>
      <c r="W49" s="31"/>
      <c r="X49" s="31"/>
      <c r="Y49" s="31"/>
      <c r="Z49" s="102"/>
      <c r="AA49" s="16"/>
      <c r="AB49" s="19"/>
      <c r="AC49" s="39"/>
      <c r="AD49" s="31"/>
      <c r="AE49" s="31"/>
      <c r="AF49" s="31"/>
      <c r="AG49" s="31"/>
      <c r="AH49" s="45"/>
      <c r="AI49" s="16"/>
      <c r="AJ49" s="19"/>
    </row>
    <row r="50" spans="1:36" x14ac:dyDescent="0.25">
      <c r="A50" s="85"/>
      <c r="B50" s="41" t="s">
        <v>35</v>
      </c>
      <c r="C50" s="16" t="s">
        <v>39</v>
      </c>
      <c r="D50" s="47" t="s">
        <v>121</v>
      </c>
      <c r="E50" s="113">
        <f>[1]Лист1!E50</f>
        <v>24.815999999999999</v>
      </c>
      <c r="F50" s="105">
        <f>[1]Лист1!F50</f>
        <v>25.484800000000003</v>
      </c>
      <c r="G50" s="105">
        <f>[1]Лист1!G50</f>
        <v>95.751495000000006</v>
      </c>
      <c r="H50" s="105">
        <f>[1]Лист1!H50</f>
        <v>94.028600000000012</v>
      </c>
      <c r="I50" s="105">
        <f>[1]Лист1!I50</f>
        <v>95.099189999999993</v>
      </c>
      <c r="J50" s="104">
        <f>[1]Лист1!J50</f>
        <v>216.50720000000001</v>
      </c>
      <c r="K50" s="17">
        <v>19</v>
      </c>
      <c r="L50" s="47"/>
      <c r="M50" s="106">
        <v>18.989999999999998</v>
      </c>
      <c r="N50" s="102">
        <v>19.850000000000001</v>
      </c>
      <c r="O50" s="102">
        <v>75.69</v>
      </c>
      <c r="P50" s="102">
        <v>72.849999999999994</v>
      </c>
      <c r="Q50" s="102">
        <v>74.5</v>
      </c>
      <c r="R50" s="102">
        <v>215.62</v>
      </c>
      <c r="S50" s="15">
        <v>19</v>
      </c>
      <c r="T50" s="47"/>
      <c r="U50" s="106">
        <v>23.78</v>
      </c>
      <c r="V50" s="102">
        <v>24.92</v>
      </c>
      <c r="W50" s="102">
        <v>95.18</v>
      </c>
      <c r="X50" s="102">
        <v>92.57</v>
      </c>
      <c r="Y50" s="102">
        <v>94.1</v>
      </c>
      <c r="Z50" s="102">
        <v>215.54</v>
      </c>
      <c r="AA50" s="15">
        <v>19</v>
      </c>
      <c r="AB50" s="47"/>
      <c r="AC50" s="42">
        <v>22.7</v>
      </c>
      <c r="AD50" s="102">
        <v>23.69</v>
      </c>
      <c r="AE50" s="102">
        <v>88.33</v>
      </c>
      <c r="AF50" s="102">
        <v>86.16</v>
      </c>
      <c r="AG50" s="102">
        <v>87.65</v>
      </c>
      <c r="AH50" s="45">
        <v>215.69</v>
      </c>
      <c r="AI50" s="15">
        <v>19</v>
      </c>
      <c r="AJ50" s="19"/>
    </row>
    <row r="51" spans="1:36" x14ac:dyDescent="0.25">
      <c r="A51" s="85"/>
      <c r="B51" s="41" t="s">
        <v>35</v>
      </c>
      <c r="C51" s="16" t="s">
        <v>41</v>
      </c>
      <c r="D51" s="47" t="s">
        <v>154</v>
      </c>
      <c r="E51" s="113" t="str">
        <f>[1]Лист1!E51</f>
        <v>н/п</v>
      </c>
      <c r="F51" s="105" t="str">
        <f>[1]Лист1!F51</f>
        <v>н/п</v>
      </c>
      <c r="G51" s="105" t="str">
        <f>[1]Лист1!G51</f>
        <v>н/п</v>
      </c>
      <c r="H51" s="105" t="str">
        <f>[1]Лист1!H51</f>
        <v>н/п</v>
      </c>
      <c r="I51" s="105" t="str">
        <f>[1]Лист1!I51</f>
        <v>н/п</v>
      </c>
      <c r="J51" s="104">
        <f>[1]Лист1!J51</f>
        <v>10.4</v>
      </c>
      <c r="K51" s="18"/>
      <c r="L51" s="19"/>
      <c r="M51" s="107" t="s">
        <v>178</v>
      </c>
      <c r="N51" s="105" t="s">
        <v>178</v>
      </c>
      <c r="O51" s="102" t="s">
        <v>178</v>
      </c>
      <c r="P51" s="102" t="s">
        <v>178</v>
      </c>
      <c r="Q51" s="102" t="s">
        <v>178</v>
      </c>
      <c r="R51" s="102">
        <v>10.4</v>
      </c>
      <c r="S51" s="16"/>
      <c r="T51" s="19"/>
      <c r="U51" s="107" t="s">
        <v>178</v>
      </c>
      <c r="V51" s="105" t="s">
        <v>178</v>
      </c>
      <c r="W51" s="102" t="s">
        <v>178</v>
      </c>
      <c r="X51" s="102" t="s">
        <v>178</v>
      </c>
      <c r="Y51" s="102" t="s">
        <v>178</v>
      </c>
      <c r="Z51" s="102">
        <v>10.4</v>
      </c>
      <c r="AA51" s="16"/>
      <c r="AB51" s="19"/>
      <c r="AC51" s="113" t="s">
        <v>178</v>
      </c>
      <c r="AD51" s="105" t="s">
        <v>178</v>
      </c>
      <c r="AE51" s="102" t="s">
        <v>178</v>
      </c>
      <c r="AF51" s="102" t="s">
        <v>178</v>
      </c>
      <c r="AG51" s="102" t="s">
        <v>178</v>
      </c>
      <c r="AH51" s="102">
        <v>10.4</v>
      </c>
      <c r="AI51" s="16"/>
      <c r="AJ51" s="19"/>
    </row>
    <row r="52" spans="1:36" x14ac:dyDescent="0.25">
      <c r="A52" s="85"/>
      <c r="B52" s="41" t="s">
        <v>35</v>
      </c>
      <c r="C52" s="16" t="s">
        <v>41</v>
      </c>
      <c r="D52" s="47" t="s">
        <v>158</v>
      </c>
      <c r="E52" s="113" t="str">
        <f>[1]Лист1!E52</f>
        <v>н/п</v>
      </c>
      <c r="F52" s="105" t="str">
        <f>[1]Лист1!F52</f>
        <v>н/п</v>
      </c>
      <c r="G52" s="105" t="str">
        <f>[1]Лист1!G52</f>
        <v>н/п</v>
      </c>
      <c r="H52" s="105" t="str">
        <f>[1]Лист1!H52</f>
        <v>н/п</v>
      </c>
      <c r="I52" s="105" t="str">
        <f>[1]Лист1!I52</f>
        <v>н/п</v>
      </c>
      <c r="J52" s="104">
        <f>[1]Лист1!J52</f>
        <v>10.4</v>
      </c>
      <c r="K52" s="18"/>
      <c r="L52" s="19"/>
      <c r="M52" s="107" t="s">
        <v>178</v>
      </c>
      <c r="N52" s="105" t="s">
        <v>178</v>
      </c>
      <c r="O52" s="102" t="s">
        <v>178</v>
      </c>
      <c r="P52" s="102" t="s">
        <v>178</v>
      </c>
      <c r="Q52" s="102" t="s">
        <v>178</v>
      </c>
      <c r="R52" s="102">
        <v>10.4</v>
      </c>
      <c r="S52" s="16"/>
      <c r="T52" s="19"/>
      <c r="U52" s="107" t="s">
        <v>178</v>
      </c>
      <c r="V52" s="105" t="s">
        <v>178</v>
      </c>
      <c r="W52" s="102" t="s">
        <v>178</v>
      </c>
      <c r="X52" s="102" t="s">
        <v>178</v>
      </c>
      <c r="Y52" s="102" t="s">
        <v>178</v>
      </c>
      <c r="Z52" s="102">
        <v>10.4</v>
      </c>
      <c r="AA52" s="16"/>
      <c r="AB52" s="19"/>
      <c r="AC52" s="113" t="s">
        <v>178</v>
      </c>
      <c r="AD52" s="105" t="s">
        <v>178</v>
      </c>
      <c r="AE52" s="102" t="s">
        <v>178</v>
      </c>
      <c r="AF52" s="102" t="s">
        <v>178</v>
      </c>
      <c r="AG52" s="102" t="s">
        <v>178</v>
      </c>
      <c r="AH52" s="102">
        <v>10.4</v>
      </c>
      <c r="AI52" s="16"/>
      <c r="AJ52" s="19"/>
    </row>
    <row r="53" spans="1:36" x14ac:dyDescent="0.25">
      <c r="A53" s="85"/>
      <c r="B53" s="41" t="s">
        <v>35</v>
      </c>
      <c r="C53" s="16" t="s">
        <v>71</v>
      </c>
      <c r="D53" s="47" t="s">
        <v>121</v>
      </c>
      <c r="E53" s="113">
        <f>[1]Лист1!E53</f>
        <v>1.4607999999999999</v>
      </c>
      <c r="F53" s="105">
        <f>[1]Лист1!F53</f>
        <v>-10.489600000000001</v>
      </c>
      <c r="G53" s="105">
        <f>[1]Лист1!G53</f>
        <v>30.697085000000001</v>
      </c>
      <c r="H53" s="105">
        <f>[1]Лист1!H53</f>
        <v>29.947425000000003</v>
      </c>
      <c r="I53" s="105">
        <f>[1]Лист1!I53</f>
        <v>30.170565</v>
      </c>
      <c r="J53" s="104">
        <f>[1]Лист1!J53</f>
        <v>216.61970000000002</v>
      </c>
      <c r="K53" s="18">
        <v>14</v>
      </c>
      <c r="L53" s="19"/>
      <c r="M53" s="106">
        <v>4.47</v>
      </c>
      <c r="N53" s="102">
        <v>-9.2899999999999991</v>
      </c>
      <c r="O53" s="102">
        <v>35.619999999999997</v>
      </c>
      <c r="P53" s="102">
        <v>35.35</v>
      </c>
      <c r="Q53" s="102">
        <v>35.47</v>
      </c>
      <c r="R53" s="102">
        <v>215.73</v>
      </c>
      <c r="S53" s="15">
        <v>14</v>
      </c>
      <c r="T53" s="47"/>
      <c r="U53" s="106">
        <v>4.79</v>
      </c>
      <c r="V53" s="102">
        <v>-9.24</v>
      </c>
      <c r="W53" s="102">
        <v>38.119999999999997</v>
      </c>
      <c r="X53" s="102">
        <v>37.619999999999997</v>
      </c>
      <c r="Y53" s="102">
        <v>37.79</v>
      </c>
      <c r="Z53" s="102">
        <v>215.66</v>
      </c>
      <c r="AA53" s="15">
        <v>14</v>
      </c>
      <c r="AB53" s="47"/>
      <c r="AC53" s="42">
        <v>3.68</v>
      </c>
      <c r="AD53" s="102">
        <v>-9.82</v>
      </c>
      <c r="AE53" s="102">
        <v>33.770000000000003</v>
      </c>
      <c r="AF53" s="102">
        <v>32.99</v>
      </c>
      <c r="AG53" s="102">
        <v>33.07</v>
      </c>
      <c r="AH53" s="45">
        <v>215.82</v>
      </c>
      <c r="AI53" s="16">
        <v>14</v>
      </c>
      <c r="AJ53" s="19"/>
    </row>
    <row r="54" spans="1:36" x14ac:dyDescent="0.25">
      <c r="A54" s="85"/>
      <c r="B54" s="41" t="s">
        <v>35</v>
      </c>
      <c r="C54" s="16" t="s">
        <v>137</v>
      </c>
      <c r="D54" s="47" t="s">
        <v>174</v>
      </c>
      <c r="E54" s="113" t="str">
        <f>[1]Лист1!E54</f>
        <v>н/п</v>
      </c>
      <c r="F54" s="105" t="str">
        <f>[1]Лист1!F54</f>
        <v>н/п</v>
      </c>
      <c r="G54" s="105" t="str">
        <f>[1]Лист1!G54</f>
        <v>н/п</v>
      </c>
      <c r="H54" s="105" t="str">
        <f>[1]Лист1!H54</f>
        <v>н/п</v>
      </c>
      <c r="I54" s="105" t="str">
        <f>[1]Лист1!I54</f>
        <v>н/п</v>
      </c>
      <c r="J54" s="104">
        <f>[1]Лист1!J54</f>
        <v>10.4</v>
      </c>
      <c r="K54" s="18"/>
      <c r="L54" s="19"/>
      <c r="M54" s="106" t="s">
        <v>178</v>
      </c>
      <c r="N54" s="102" t="s">
        <v>178</v>
      </c>
      <c r="O54" s="102" t="s">
        <v>178</v>
      </c>
      <c r="P54" s="102" t="s">
        <v>178</v>
      </c>
      <c r="Q54" s="102" t="s">
        <v>178</v>
      </c>
      <c r="R54" s="102">
        <v>10.4</v>
      </c>
      <c r="S54" s="16"/>
      <c r="T54" s="19"/>
      <c r="U54" s="107" t="s">
        <v>178</v>
      </c>
      <c r="V54" s="105" t="s">
        <v>178</v>
      </c>
      <c r="W54" s="102" t="s">
        <v>178</v>
      </c>
      <c r="X54" s="102" t="s">
        <v>178</v>
      </c>
      <c r="Y54" s="102" t="s">
        <v>178</v>
      </c>
      <c r="Z54" s="102">
        <v>10.4</v>
      </c>
      <c r="AA54" s="16"/>
      <c r="AB54" s="19"/>
      <c r="AC54" s="42" t="s">
        <v>178</v>
      </c>
      <c r="AD54" s="102" t="s">
        <v>178</v>
      </c>
      <c r="AE54" s="102" t="s">
        <v>178</v>
      </c>
      <c r="AF54" s="102" t="s">
        <v>178</v>
      </c>
      <c r="AG54" s="102" t="s">
        <v>178</v>
      </c>
      <c r="AH54" s="102">
        <v>10.4</v>
      </c>
      <c r="AI54" s="16"/>
      <c r="AJ54" s="19"/>
    </row>
    <row r="55" spans="1:36" x14ac:dyDescent="0.25">
      <c r="A55" s="85"/>
      <c r="B55" s="41" t="s">
        <v>35</v>
      </c>
      <c r="C55" s="16" t="s">
        <v>92</v>
      </c>
      <c r="D55" s="47" t="s">
        <v>175</v>
      </c>
      <c r="E55" s="113">
        <f>[1]Лист1!E55</f>
        <v>0</v>
      </c>
      <c r="F55" s="105">
        <f>[1]Лист1!F55</f>
        <v>-5.2800000000000007E-2</v>
      </c>
      <c r="G55" s="105">
        <f>[1]Лист1!G55</f>
        <v>3.4196875E-3</v>
      </c>
      <c r="H55" s="105">
        <f>[1]Лист1!H55</f>
        <v>0.33037780000000005</v>
      </c>
      <c r="I55" s="105">
        <f>[1]Лист1!I55</f>
        <v>2.5912894999999998E-2</v>
      </c>
      <c r="J55" s="104">
        <f>[1]Лист1!J55</f>
        <v>216.45554999999999</v>
      </c>
      <c r="K55" s="18">
        <v>14</v>
      </c>
      <c r="L55" s="19"/>
      <c r="M55" s="106">
        <v>0</v>
      </c>
      <c r="N55" s="102">
        <v>-0.02</v>
      </c>
      <c r="O55" s="102">
        <v>0</v>
      </c>
      <c r="P55" s="102">
        <v>0.27</v>
      </c>
      <c r="Q55" s="102">
        <v>0.04</v>
      </c>
      <c r="R55" s="102">
        <v>215.53</v>
      </c>
      <c r="S55" s="15">
        <v>14</v>
      </c>
      <c r="T55" s="47"/>
      <c r="U55" s="106">
        <v>0.02</v>
      </c>
      <c r="V55" s="102">
        <v>-0.04</v>
      </c>
      <c r="W55" s="102">
        <v>0</v>
      </c>
      <c r="X55" s="102">
        <v>0.28000000000000003</v>
      </c>
      <c r="Y55" s="102">
        <v>0</v>
      </c>
      <c r="Z55" s="102">
        <v>215.48</v>
      </c>
      <c r="AA55" s="15">
        <v>14</v>
      </c>
      <c r="AB55" s="47"/>
      <c r="AC55" s="42">
        <v>0</v>
      </c>
      <c r="AD55" s="102">
        <v>-0.04</v>
      </c>
      <c r="AE55" s="102">
        <v>0</v>
      </c>
      <c r="AF55" s="102">
        <v>0.3</v>
      </c>
      <c r="AG55" s="102">
        <v>0</v>
      </c>
      <c r="AH55" s="45">
        <v>215.66</v>
      </c>
      <c r="AI55" s="16">
        <v>14</v>
      </c>
      <c r="AJ55" s="19"/>
    </row>
    <row r="56" spans="1:36" x14ac:dyDescent="0.25">
      <c r="A56" s="85"/>
      <c r="B56" s="41" t="s">
        <v>35</v>
      </c>
      <c r="C56" s="16" t="s">
        <v>43</v>
      </c>
      <c r="D56" s="47" t="s">
        <v>176</v>
      </c>
      <c r="E56" s="113" t="str">
        <f>[1]Лист1!E56</f>
        <v>н/п</v>
      </c>
      <c r="F56" s="105" t="str">
        <f>[1]Лист1!F56</f>
        <v>н/п</v>
      </c>
      <c r="G56" s="105" t="str">
        <f>[1]Лист1!G56</f>
        <v>н/п</v>
      </c>
      <c r="H56" s="105" t="str">
        <f>[1]Лист1!H56</f>
        <v>н/п</v>
      </c>
      <c r="I56" s="105" t="str">
        <f>[1]Лист1!I56</f>
        <v>н/п</v>
      </c>
      <c r="J56" s="104">
        <f>[1]Лист1!J56</f>
        <v>10.4</v>
      </c>
      <c r="K56" s="18"/>
      <c r="L56" s="19"/>
      <c r="M56" s="106" t="s">
        <v>178</v>
      </c>
      <c r="N56" s="102" t="s">
        <v>178</v>
      </c>
      <c r="O56" s="102" t="s">
        <v>178</v>
      </c>
      <c r="P56" s="102" t="s">
        <v>178</v>
      </c>
      <c r="Q56" s="102" t="s">
        <v>178</v>
      </c>
      <c r="R56" s="102">
        <v>10.4</v>
      </c>
      <c r="S56" s="16"/>
      <c r="T56" s="19"/>
      <c r="U56" s="106" t="s">
        <v>178</v>
      </c>
      <c r="V56" s="102" t="s">
        <v>178</v>
      </c>
      <c r="W56" s="102" t="s">
        <v>178</v>
      </c>
      <c r="X56" s="102" t="s">
        <v>178</v>
      </c>
      <c r="Y56" s="102" t="s">
        <v>178</v>
      </c>
      <c r="Z56" s="102">
        <v>10.4</v>
      </c>
      <c r="AA56" s="16"/>
      <c r="AB56" s="19"/>
      <c r="AC56" s="42" t="s">
        <v>178</v>
      </c>
      <c r="AD56" s="102" t="s">
        <v>178</v>
      </c>
      <c r="AE56" s="102" t="s">
        <v>178</v>
      </c>
      <c r="AF56" s="102" t="s">
        <v>178</v>
      </c>
      <c r="AG56" s="102" t="s">
        <v>178</v>
      </c>
      <c r="AH56" s="102">
        <v>10.4</v>
      </c>
      <c r="AI56" s="16"/>
      <c r="AJ56" s="19"/>
    </row>
    <row r="57" spans="1:36" x14ac:dyDescent="0.25">
      <c r="A57" s="85"/>
      <c r="B57" s="41" t="s">
        <v>35</v>
      </c>
      <c r="C57" s="16" t="s">
        <v>93</v>
      </c>
      <c r="D57" s="47" t="s">
        <v>175</v>
      </c>
      <c r="E57" s="113">
        <f>[1]Лист1!E57</f>
        <v>28.9696</v>
      </c>
      <c r="F57" s="105">
        <f>[1]Лист1!F57</f>
        <v>29.673599999999997</v>
      </c>
      <c r="G57" s="105">
        <f>[1]Лист1!G57</f>
        <v>110.6455</v>
      </c>
      <c r="H57" s="105">
        <f>[1]Лист1!H57</f>
        <v>110.0591</v>
      </c>
      <c r="I57" s="105">
        <f>[1]Лист1!I57</f>
        <v>108.789</v>
      </c>
      <c r="J57" s="104">
        <f>[1]Лист1!J57</f>
        <v>216.48400000000001</v>
      </c>
      <c r="K57" s="18">
        <v>19</v>
      </c>
      <c r="L57" s="19"/>
      <c r="M57" s="106">
        <v>25.92</v>
      </c>
      <c r="N57" s="102">
        <v>27.67</v>
      </c>
      <c r="O57" s="102">
        <v>102.4</v>
      </c>
      <c r="P57" s="102">
        <v>101.26</v>
      </c>
      <c r="Q57" s="102">
        <v>100.69</v>
      </c>
      <c r="R57" s="102">
        <v>215.59</v>
      </c>
      <c r="S57" s="16">
        <v>19</v>
      </c>
      <c r="T57" s="19"/>
      <c r="U57" s="106">
        <v>28.64</v>
      </c>
      <c r="V57" s="102">
        <v>31.49</v>
      </c>
      <c r="W57" s="102">
        <v>115.86</v>
      </c>
      <c r="X57" s="102">
        <v>115.26</v>
      </c>
      <c r="Y57" s="102">
        <v>113.8</v>
      </c>
      <c r="Z57" s="102">
        <v>215.52</v>
      </c>
      <c r="AA57" s="16">
        <v>19</v>
      </c>
      <c r="AB57" s="19"/>
      <c r="AC57" s="42">
        <v>28.34</v>
      </c>
      <c r="AD57" s="102">
        <v>30.82</v>
      </c>
      <c r="AE57" s="102">
        <v>112.92</v>
      </c>
      <c r="AF57" s="102">
        <v>112.69</v>
      </c>
      <c r="AG57" s="102">
        <v>111.32</v>
      </c>
      <c r="AH57" s="45">
        <v>215.68</v>
      </c>
      <c r="AI57" s="16">
        <v>19</v>
      </c>
      <c r="AJ57" s="19"/>
    </row>
    <row r="58" spans="1:36" x14ac:dyDescent="0.25">
      <c r="A58" s="85"/>
      <c r="B58" s="41" t="s">
        <v>35</v>
      </c>
      <c r="C58" s="16" t="s">
        <v>44</v>
      </c>
      <c r="D58" s="47" t="s">
        <v>172</v>
      </c>
      <c r="E58" s="113" t="str">
        <f>[1]Лист1!E58</f>
        <v>н/п</v>
      </c>
      <c r="F58" s="105" t="str">
        <f>[1]Лист1!F58</f>
        <v>н/п</v>
      </c>
      <c r="G58" s="105" t="str">
        <f>[1]Лист1!G58</f>
        <v>н/п</v>
      </c>
      <c r="H58" s="105" t="str">
        <f>[1]Лист1!H58</f>
        <v>н/п</v>
      </c>
      <c r="I58" s="105" t="str">
        <f>[1]Лист1!I58</f>
        <v>н/п</v>
      </c>
      <c r="J58" s="104">
        <f>[1]Лист1!J58</f>
        <v>10.4</v>
      </c>
      <c r="K58" s="18"/>
      <c r="L58" s="19"/>
      <c r="M58" s="106" t="s">
        <v>178</v>
      </c>
      <c r="N58" s="102" t="s">
        <v>178</v>
      </c>
      <c r="O58" s="102" t="s">
        <v>178</v>
      </c>
      <c r="P58" s="102" t="s">
        <v>178</v>
      </c>
      <c r="Q58" s="102" t="s">
        <v>178</v>
      </c>
      <c r="R58" s="102">
        <v>10.4</v>
      </c>
      <c r="S58" s="16"/>
      <c r="T58" s="19"/>
      <c r="U58" s="106" t="s">
        <v>178</v>
      </c>
      <c r="V58" s="102" t="s">
        <v>178</v>
      </c>
      <c r="W58" s="102" t="s">
        <v>178</v>
      </c>
      <c r="X58" s="102" t="s">
        <v>178</v>
      </c>
      <c r="Y58" s="102" t="s">
        <v>178</v>
      </c>
      <c r="Z58" s="102">
        <v>10.4</v>
      </c>
      <c r="AA58" s="16"/>
      <c r="AB58" s="19"/>
      <c r="AC58" s="42" t="s">
        <v>178</v>
      </c>
      <c r="AD58" s="102" t="s">
        <v>178</v>
      </c>
      <c r="AE58" s="102" t="s">
        <v>178</v>
      </c>
      <c r="AF58" s="102" t="s">
        <v>178</v>
      </c>
      <c r="AG58" s="102" t="s">
        <v>178</v>
      </c>
      <c r="AH58" s="102">
        <v>10.4</v>
      </c>
      <c r="AI58" s="16"/>
      <c r="AJ58" s="19"/>
    </row>
    <row r="59" spans="1:36" x14ac:dyDescent="0.25">
      <c r="A59" s="85"/>
      <c r="B59" s="41" t="s">
        <v>35</v>
      </c>
      <c r="C59" s="16" t="s">
        <v>44</v>
      </c>
      <c r="D59" s="47" t="s">
        <v>177</v>
      </c>
      <c r="E59" s="113" t="str">
        <f>[1]Лист1!E59</f>
        <v>н/п</v>
      </c>
      <c r="F59" s="105" t="str">
        <f>[1]Лист1!F59</f>
        <v>н/п</v>
      </c>
      <c r="G59" s="105" t="str">
        <f>[1]Лист1!G59</f>
        <v>н/п</v>
      </c>
      <c r="H59" s="105" t="str">
        <f>[1]Лист1!H59</f>
        <v>н/п</v>
      </c>
      <c r="I59" s="105" t="str">
        <f>[1]Лист1!I59</f>
        <v>н/п</v>
      </c>
      <c r="J59" s="104">
        <f>[1]Лист1!J59</f>
        <v>10.4</v>
      </c>
      <c r="K59" s="18"/>
      <c r="L59" s="19"/>
      <c r="M59" s="106" t="s">
        <v>178</v>
      </c>
      <c r="N59" s="102" t="s">
        <v>178</v>
      </c>
      <c r="O59" s="102" t="s">
        <v>178</v>
      </c>
      <c r="P59" s="102" t="s">
        <v>178</v>
      </c>
      <c r="Q59" s="102" t="s">
        <v>178</v>
      </c>
      <c r="R59" s="102">
        <v>10.4</v>
      </c>
      <c r="S59" s="16"/>
      <c r="T59" s="19"/>
      <c r="U59" s="106" t="s">
        <v>178</v>
      </c>
      <c r="V59" s="102" t="s">
        <v>178</v>
      </c>
      <c r="W59" s="102" t="s">
        <v>178</v>
      </c>
      <c r="X59" s="102" t="s">
        <v>178</v>
      </c>
      <c r="Y59" s="102" t="s">
        <v>178</v>
      </c>
      <c r="Z59" s="102">
        <v>10.4</v>
      </c>
      <c r="AA59" s="16"/>
      <c r="AB59" s="19"/>
      <c r="AC59" s="42" t="s">
        <v>178</v>
      </c>
      <c r="AD59" s="102" t="s">
        <v>178</v>
      </c>
      <c r="AE59" s="102" t="s">
        <v>178</v>
      </c>
      <c r="AF59" s="102" t="s">
        <v>178</v>
      </c>
      <c r="AG59" s="102" t="s">
        <v>178</v>
      </c>
      <c r="AH59" s="102">
        <v>10.4</v>
      </c>
      <c r="AI59" s="16"/>
      <c r="AJ59" s="19"/>
    </row>
    <row r="60" spans="1:36" x14ac:dyDescent="0.25">
      <c r="A60" s="85"/>
      <c r="B60" s="41" t="s">
        <v>35</v>
      </c>
      <c r="C60" s="16" t="s">
        <v>167</v>
      </c>
      <c r="D60" s="47" t="s">
        <v>123</v>
      </c>
      <c r="E60" s="113">
        <f>[1]Лист1!E60</f>
        <v>26.857599999999998</v>
      </c>
      <c r="F60" s="105">
        <f>[1]Лист1!F60</f>
        <v>2.1823999999999999</v>
      </c>
      <c r="G60" s="105">
        <f>[1]Лист1!G60</f>
        <v>72.03837</v>
      </c>
      <c r="H60" s="105">
        <f>[1]Лист1!H60</f>
        <v>72.499369999999999</v>
      </c>
      <c r="I60" s="105">
        <f>[1]Лист1!I60</f>
        <v>71.133150000000001</v>
      </c>
      <c r="J60" s="104">
        <f>[1]Лист1!J60</f>
        <v>216.52245000000002</v>
      </c>
      <c r="K60" s="18"/>
      <c r="L60" s="19"/>
      <c r="M60" s="106">
        <v>28.25</v>
      </c>
      <c r="N60" s="102">
        <v>2.39</v>
      </c>
      <c r="O60" s="102">
        <v>75.88</v>
      </c>
      <c r="P60" s="102">
        <v>76.36</v>
      </c>
      <c r="Q60" s="102">
        <v>75.400000000000006</v>
      </c>
      <c r="R60" s="102">
        <v>215.62</v>
      </c>
      <c r="S60" s="16"/>
      <c r="T60" s="19"/>
      <c r="U60" s="106">
        <v>29.92</v>
      </c>
      <c r="V60" s="102">
        <v>2.59</v>
      </c>
      <c r="W60" s="102">
        <v>80.739999999999995</v>
      </c>
      <c r="X60" s="102">
        <v>80.97</v>
      </c>
      <c r="Y60" s="102">
        <v>79.86</v>
      </c>
      <c r="Z60" s="102">
        <v>215.57</v>
      </c>
      <c r="AA60" s="16"/>
      <c r="AB60" s="19"/>
      <c r="AC60" s="42">
        <v>29.8</v>
      </c>
      <c r="AD60" s="102">
        <v>2.6</v>
      </c>
      <c r="AE60" s="102">
        <v>80.239999999999995</v>
      </c>
      <c r="AF60" s="102">
        <v>80.69</v>
      </c>
      <c r="AG60" s="102">
        <v>79.22</v>
      </c>
      <c r="AH60" s="45">
        <v>215.71</v>
      </c>
      <c r="AI60" s="16"/>
      <c r="AJ60" s="19"/>
    </row>
    <row r="61" spans="1:36" x14ac:dyDescent="0.25">
      <c r="A61" s="85"/>
      <c r="B61" s="41" t="s">
        <v>35</v>
      </c>
      <c r="C61" s="16" t="s">
        <v>168</v>
      </c>
      <c r="D61" s="47" t="s">
        <v>173</v>
      </c>
      <c r="E61" s="113">
        <f>[1]Лист1!E61</f>
        <v>27.403200000000002</v>
      </c>
      <c r="F61" s="105">
        <f>[1]Лист1!F61</f>
        <v>2.0415999999999999</v>
      </c>
      <c r="G61" s="105">
        <f>[1]Лист1!G61</f>
        <v>73.228409999999997</v>
      </c>
      <c r="H61" s="105">
        <f>[1]Лист1!H61</f>
        <v>73.952539999999999</v>
      </c>
      <c r="I61" s="105">
        <f>[1]Лист1!I61</f>
        <v>72.506034999999997</v>
      </c>
      <c r="J61" s="104">
        <f>[1]Лист1!J61</f>
        <v>216.62970000000001</v>
      </c>
      <c r="K61" s="18"/>
      <c r="L61" s="19"/>
      <c r="M61" s="106">
        <v>28.56</v>
      </c>
      <c r="N61" s="102">
        <v>2.2200000000000002</v>
      </c>
      <c r="O61" s="102">
        <v>76.540000000000006</v>
      </c>
      <c r="P61" s="102">
        <v>77.3</v>
      </c>
      <c r="Q61" s="102">
        <v>76.23</v>
      </c>
      <c r="R61" s="102">
        <v>215.73</v>
      </c>
      <c r="S61" s="16"/>
      <c r="T61" s="19"/>
      <c r="U61" s="46">
        <v>28.9</v>
      </c>
      <c r="V61" s="45">
        <v>2.2200000000000002</v>
      </c>
      <c r="W61" s="102">
        <v>77.7</v>
      </c>
      <c r="X61" s="102">
        <v>78.209999999999994</v>
      </c>
      <c r="Y61" s="102">
        <v>77.010000000000005</v>
      </c>
      <c r="Z61" s="102">
        <v>215.66</v>
      </c>
      <c r="AA61" s="16"/>
      <c r="AB61" s="19"/>
      <c r="AC61" s="113">
        <v>29.02</v>
      </c>
      <c r="AD61" s="105">
        <v>2.29</v>
      </c>
      <c r="AE61" s="102">
        <v>77.88</v>
      </c>
      <c r="AF61" s="102">
        <v>78.61</v>
      </c>
      <c r="AG61" s="102">
        <v>77.06</v>
      </c>
      <c r="AH61" s="45">
        <v>215.82</v>
      </c>
      <c r="AI61" s="16"/>
      <c r="AJ61" s="19"/>
    </row>
    <row r="62" spans="1:36" x14ac:dyDescent="0.25">
      <c r="A62" s="85"/>
      <c r="B62" s="41" t="s">
        <v>169</v>
      </c>
      <c r="C62" s="16" t="s">
        <v>170</v>
      </c>
      <c r="D62" s="47" t="s">
        <v>173</v>
      </c>
      <c r="E62" s="113"/>
      <c r="F62" s="105"/>
      <c r="G62" s="105"/>
      <c r="H62" s="105"/>
      <c r="I62" s="105"/>
      <c r="J62" s="104"/>
      <c r="K62" s="18"/>
      <c r="L62" s="19"/>
      <c r="M62" s="106"/>
      <c r="N62" s="102"/>
      <c r="O62" s="102"/>
      <c r="P62" s="102"/>
      <c r="Q62" s="102"/>
      <c r="R62" s="102"/>
      <c r="S62" s="16"/>
      <c r="T62" s="19"/>
      <c r="U62" s="106"/>
      <c r="V62" s="102"/>
      <c r="W62" s="102"/>
      <c r="X62" s="102"/>
      <c r="Y62" s="102"/>
      <c r="Z62" s="102"/>
      <c r="AA62" s="16"/>
      <c r="AB62" s="19"/>
      <c r="AC62" s="42"/>
      <c r="AD62" s="102"/>
      <c r="AE62" s="102"/>
      <c r="AF62" s="102"/>
      <c r="AG62" s="102"/>
      <c r="AH62" s="102"/>
      <c r="AI62" s="16"/>
      <c r="AJ62" s="19"/>
    </row>
    <row r="63" spans="1:36" x14ac:dyDescent="0.25">
      <c r="A63" s="85"/>
      <c r="B63" s="41" t="s">
        <v>169</v>
      </c>
      <c r="C63" s="16" t="s">
        <v>171</v>
      </c>
      <c r="D63" s="47" t="s">
        <v>123</v>
      </c>
      <c r="E63" s="113"/>
      <c r="F63" s="105"/>
      <c r="G63" s="105"/>
      <c r="H63" s="105"/>
      <c r="I63" s="105"/>
      <c r="J63" s="104"/>
      <c r="K63" s="18"/>
      <c r="L63" s="19"/>
      <c r="M63" s="106"/>
      <c r="N63" s="102"/>
      <c r="O63" s="102"/>
      <c r="P63" s="102"/>
      <c r="Q63" s="102"/>
      <c r="R63" s="102"/>
      <c r="S63" s="16"/>
      <c r="T63" s="19"/>
      <c r="U63" s="106"/>
      <c r="V63" s="102"/>
      <c r="W63" s="102"/>
      <c r="X63" s="102"/>
      <c r="Y63" s="102"/>
      <c r="Z63" s="102"/>
      <c r="AA63" s="16"/>
      <c r="AB63" s="19"/>
      <c r="AC63" s="42"/>
      <c r="AD63" s="102"/>
      <c r="AE63" s="102"/>
      <c r="AF63" s="102"/>
      <c r="AG63" s="102"/>
      <c r="AH63" s="102"/>
      <c r="AI63" s="16"/>
      <c r="AJ63" s="19"/>
    </row>
    <row r="64" spans="1:36" x14ac:dyDescent="0.25">
      <c r="A64" s="85"/>
      <c r="B64" s="41" t="s">
        <v>169</v>
      </c>
      <c r="C64" s="16" t="s">
        <v>39</v>
      </c>
      <c r="D64" s="47" t="s">
        <v>121</v>
      </c>
      <c r="E64" s="113">
        <f>[1]Лист1!E64</f>
        <v>26.857599999999998</v>
      </c>
      <c r="F64" s="105">
        <f>[1]Лист1!F64</f>
        <v>2.1823999999999999</v>
      </c>
      <c r="G64" s="105">
        <f>[1]Лист1!G64</f>
        <v>72.03837</v>
      </c>
      <c r="H64" s="105">
        <f>[1]Лист1!H64</f>
        <v>72.499369999999999</v>
      </c>
      <c r="I64" s="105">
        <f>[1]Лист1!I64</f>
        <v>71.133150000000001</v>
      </c>
      <c r="J64" s="104">
        <f>[1]Лист1!J64</f>
        <v>216.52245000000002</v>
      </c>
      <c r="K64" s="18">
        <v>18</v>
      </c>
      <c r="L64" s="19"/>
      <c r="M64" s="106">
        <v>28.25</v>
      </c>
      <c r="N64" s="102">
        <v>2.39</v>
      </c>
      <c r="O64" s="102">
        <v>75.88</v>
      </c>
      <c r="P64" s="102">
        <v>76.36</v>
      </c>
      <c r="Q64" s="102">
        <v>75.400000000000006</v>
      </c>
      <c r="R64" s="102">
        <v>215.62</v>
      </c>
      <c r="S64" s="16">
        <v>18</v>
      </c>
      <c r="T64" s="19"/>
      <c r="U64" s="106">
        <v>29.92</v>
      </c>
      <c r="V64" s="102">
        <v>2.59</v>
      </c>
      <c r="W64" s="102">
        <v>80.739999999999995</v>
      </c>
      <c r="X64" s="102">
        <v>80.97</v>
      </c>
      <c r="Y64" s="102">
        <v>79.86</v>
      </c>
      <c r="Z64" s="102">
        <v>215.57</v>
      </c>
      <c r="AA64" s="16">
        <v>18</v>
      </c>
      <c r="AB64" s="19"/>
      <c r="AC64" s="42">
        <v>29.8</v>
      </c>
      <c r="AD64" s="102">
        <v>2.6</v>
      </c>
      <c r="AE64" s="42">
        <v>80.239999999999995</v>
      </c>
      <c r="AF64" s="102">
        <v>80.69</v>
      </c>
      <c r="AG64" s="42">
        <v>79.22</v>
      </c>
      <c r="AH64" s="102">
        <v>215.71</v>
      </c>
      <c r="AI64" s="16">
        <v>18</v>
      </c>
      <c r="AJ64" s="19"/>
    </row>
    <row r="65" spans="1:36" x14ac:dyDescent="0.25">
      <c r="A65" s="85"/>
      <c r="B65" s="41" t="s">
        <v>169</v>
      </c>
      <c r="C65" s="16" t="s">
        <v>41</v>
      </c>
      <c r="D65" s="47" t="s">
        <v>154</v>
      </c>
      <c r="E65" s="113" t="str">
        <f>[1]Лист1!E65</f>
        <v>н/п</v>
      </c>
      <c r="F65" s="105" t="str">
        <f>[1]Лист1!F65</f>
        <v>н/п</v>
      </c>
      <c r="G65" s="105" t="str">
        <f>[1]Лист1!G65</f>
        <v>н/п</v>
      </c>
      <c r="H65" s="105" t="str">
        <f>[1]Лист1!H65</f>
        <v>н/п</v>
      </c>
      <c r="I65" s="105" t="str">
        <f>[1]Лист1!I65</f>
        <v>н/п</v>
      </c>
      <c r="J65" s="104" t="str">
        <f>[1]Лист1!J65</f>
        <v>н/п</v>
      </c>
      <c r="K65" s="18"/>
      <c r="L65" s="19"/>
      <c r="M65" s="106" t="s">
        <v>178</v>
      </c>
      <c r="N65" s="102" t="s">
        <v>178</v>
      </c>
      <c r="O65" s="102" t="s">
        <v>178</v>
      </c>
      <c r="P65" s="102" t="s">
        <v>178</v>
      </c>
      <c r="Q65" s="102" t="s">
        <v>178</v>
      </c>
      <c r="R65" s="102" t="s">
        <v>178</v>
      </c>
      <c r="S65" s="16"/>
      <c r="T65" s="19"/>
      <c r="U65" s="106" t="s">
        <v>178</v>
      </c>
      <c r="V65" s="102" t="s">
        <v>178</v>
      </c>
      <c r="W65" s="102" t="s">
        <v>178</v>
      </c>
      <c r="X65" s="102" t="s">
        <v>178</v>
      </c>
      <c r="Y65" s="102" t="s">
        <v>178</v>
      </c>
      <c r="Z65" s="102" t="s">
        <v>178</v>
      </c>
      <c r="AA65" s="16"/>
      <c r="AB65" s="19"/>
      <c r="AC65" s="42" t="s">
        <v>178</v>
      </c>
      <c r="AD65" s="102" t="s">
        <v>178</v>
      </c>
      <c r="AE65" s="102" t="s">
        <v>178</v>
      </c>
      <c r="AF65" s="102" t="s">
        <v>178</v>
      </c>
      <c r="AG65" s="102" t="s">
        <v>178</v>
      </c>
      <c r="AH65" s="102" t="s">
        <v>178</v>
      </c>
      <c r="AI65" s="16"/>
      <c r="AJ65" s="19"/>
    </row>
    <row r="66" spans="1:36" x14ac:dyDescent="0.25">
      <c r="A66" s="85"/>
      <c r="B66" s="41" t="s">
        <v>169</v>
      </c>
      <c r="C66" s="16" t="s">
        <v>41</v>
      </c>
      <c r="D66" s="47" t="s">
        <v>172</v>
      </c>
      <c r="E66" s="113" t="str">
        <f>[1]Лист1!E66</f>
        <v>н/п</v>
      </c>
      <c r="F66" s="105" t="str">
        <f>[1]Лист1!F66</f>
        <v>н/п</v>
      </c>
      <c r="G66" s="105" t="str">
        <f>[1]Лист1!G66</f>
        <v>н/п</v>
      </c>
      <c r="H66" s="105" t="str">
        <f>[1]Лист1!H66</f>
        <v>н/п</v>
      </c>
      <c r="I66" s="105" t="str">
        <f>[1]Лист1!I66</f>
        <v>н/п</v>
      </c>
      <c r="J66" s="104" t="str">
        <f>[1]Лист1!J66</f>
        <v>н/п</v>
      </c>
      <c r="K66" s="18"/>
      <c r="L66" s="19"/>
      <c r="M66" s="106" t="s">
        <v>178</v>
      </c>
      <c r="N66" s="102" t="s">
        <v>178</v>
      </c>
      <c r="O66" s="102" t="s">
        <v>178</v>
      </c>
      <c r="P66" s="102" t="s">
        <v>178</v>
      </c>
      <c r="Q66" s="102" t="s">
        <v>178</v>
      </c>
      <c r="R66" s="102" t="s">
        <v>178</v>
      </c>
      <c r="S66" s="16"/>
      <c r="T66" s="19"/>
      <c r="U66" s="106" t="s">
        <v>178</v>
      </c>
      <c r="V66" s="102" t="s">
        <v>178</v>
      </c>
      <c r="W66" s="102" t="s">
        <v>178</v>
      </c>
      <c r="X66" s="102" t="s">
        <v>178</v>
      </c>
      <c r="Y66" s="102" t="s">
        <v>178</v>
      </c>
      <c r="Z66" s="102" t="s">
        <v>178</v>
      </c>
      <c r="AA66" s="16"/>
      <c r="AB66" s="19"/>
      <c r="AC66" s="42" t="s">
        <v>178</v>
      </c>
      <c r="AD66" s="102" t="s">
        <v>178</v>
      </c>
      <c r="AE66" s="102" t="s">
        <v>178</v>
      </c>
      <c r="AF66" s="102" t="s">
        <v>178</v>
      </c>
      <c r="AG66" s="102" t="s">
        <v>178</v>
      </c>
      <c r="AH66" s="102" t="s">
        <v>178</v>
      </c>
      <c r="AI66" s="16"/>
      <c r="AJ66" s="19"/>
    </row>
    <row r="67" spans="1:36" x14ac:dyDescent="0.25">
      <c r="A67" s="85"/>
      <c r="B67" s="41" t="s">
        <v>169</v>
      </c>
      <c r="C67" s="16" t="s">
        <v>71</v>
      </c>
      <c r="D67" s="47" t="s">
        <v>123</v>
      </c>
      <c r="E67" s="113">
        <f>[1]Лист1!E67</f>
        <v>27.403200000000002</v>
      </c>
      <c r="F67" s="105">
        <f>[1]Лист1!F67</f>
        <v>2.0415999999999999</v>
      </c>
      <c r="G67" s="105">
        <f>[1]Лист1!G67</f>
        <v>73.228409999999997</v>
      </c>
      <c r="H67" s="105">
        <f>[1]Лист1!H67</f>
        <v>73.952539999999999</v>
      </c>
      <c r="I67" s="105">
        <f>[1]Лист1!I67</f>
        <v>72.506034999999997</v>
      </c>
      <c r="J67" s="104">
        <f>[1]Лист1!J67</f>
        <v>216.62970000000001</v>
      </c>
      <c r="K67" s="18">
        <v>18</v>
      </c>
      <c r="L67" s="19"/>
      <c r="M67" s="106">
        <v>28.56</v>
      </c>
      <c r="N67" s="102">
        <v>2.2200000000000002</v>
      </c>
      <c r="O67" s="102">
        <v>76.540000000000006</v>
      </c>
      <c r="P67" s="102">
        <v>77.3</v>
      </c>
      <c r="Q67" s="102">
        <v>76.23</v>
      </c>
      <c r="R67" s="102">
        <v>215.73</v>
      </c>
      <c r="S67" s="16">
        <v>18</v>
      </c>
      <c r="T67" s="19"/>
      <c r="U67" s="106">
        <v>28.9</v>
      </c>
      <c r="V67" s="102">
        <v>2.2200000000000002</v>
      </c>
      <c r="W67" s="102">
        <v>77.7</v>
      </c>
      <c r="X67" s="102">
        <v>78.209999999999994</v>
      </c>
      <c r="Y67" s="102">
        <v>77.010000000000005</v>
      </c>
      <c r="Z67" s="102">
        <v>215.66</v>
      </c>
      <c r="AA67" s="16">
        <v>18</v>
      </c>
      <c r="AB67" s="19"/>
      <c r="AC67" s="42">
        <v>29.02</v>
      </c>
      <c r="AD67" s="102">
        <v>2.29</v>
      </c>
      <c r="AE67" s="42">
        <v>77.88</v>
      </c>
      <c r="AF67" s="102">
        <v>78.61</v>
      </c>
      <c r="AG67" s="42">
        <v>77.06</v>
      </c>
      <c r="AH67" s="102">
        <v>215.82</v>
      </c>
      <c r="AI67" s="16">
        <v>18</v>
      </c>
      <c r="AJ67" s="19"/>
    </row>
    <row r="68" spans="1:36" x14ac:dyDescent="0.25">
      <c r="A68" s="85"/>
      <c r="B68" s="41" t="s">
        <v>169</v>
      </c>
      <c r="C68" s="16" t="s">
        <v>42</v>
      </c>
      <c r="D68" s="47" t="s">
        <v>154</v>
      </c>
      <c r="E68" s="113" t="str">
        <f>[1]Лист1!E68</f>
        <v>н/п</v>
      </c>
      <c r="F68" s="105" t="str">
        <f>[1]Лист1!F68</f>
        <v>н/п</v>
      </c>
      <c r="G68" s="105" t="str">
        <f>[1]Лист1!G68</f>
        <v>н/п</v>
      </c>
      <c r="H68" s="105" t="str">
        <f>[1]Лист1!H68</f>
        <v>н/п</v>
      </c>
      <c r="I68" s="105" t="str">
        <f>[1]Лист1!I68</f>
        <v>н/п</v>
      </c>
      <c r="J68" s="104" t="str">
        <f>[1]Лист1!J68</f>
        <v>н/п</v>
      </c>
      <c r="K68" s="18"/>
      <c r="L68" s="19"/>
      <c r="M68" s="106" t="s">
        <v>178</v>
      </c>
      <c r="N68" s="102" t="s">
        <v>178</v>
      </c>
      <c r="O68" s="102" t="s">
        <v>178</v>
      </c>
      <c r="P68" s="102" t="s">
        <v>178</v>
      </c>
      <c r="Q68" s="102" t="s">
        <v>178</v>
      </c>
      <c r="R68" s="102" t="s">
        <v>178</v>
      </c>
      <c r="S68" s="16"/>
      <c r="T68" s="19"/>
      <c r="U68" s="106" t="s">
        <v>178</v>
      </c>
      <c r="V68" s="102" t="s">
        <v>178</v>
      </c>
      <c r="W68" s="102" t="s">
        <v>178</v>
      </c>
      <c r="X68" s="102" t="s">
        <v>178</v>
      </c>
      <c r="Y68" s="102" t="s">
        <v>178</v>
      </c>
      <c r="Z68" s="102" t="s">
        <v>178</v>
      </c>
      <c r="AA68" s="16"/>
      <c r="AB68" s="19"/>
      <c r="AC68" s="42" t="s">
        <v>178</v>
      </c>
      <c r="AD68" s="102" t="s">
        <v>178</v>
      </c>
      <c r="AE68" s="102" t="s">
        <v>178</v>
      </c>
      <c r="AF68" s="102" t="s">
        <v>178</v>
      </c>
      <c r="AG68" s="102" t="s">
        <v>178</v>
      </c>
      <c r="AH68" s="102" t="s">
        <v>178</v>
      </c>
      <c r="AI68" s="16"/>
      <c r="AJ68" s="19"/>
    </row>
    <row r="69" spans="1:36" x14ac:dyDescent="0.25">
      <c r="A69" s="85"/>
      <c r="B69" s="41" t="s">
        <v>169</v>
      </c>
      <c r="C69" s="16" t="s">
        <v>42</v>
      </c>
      <c r="D69" s="47" t="s">
        <v>172</v>
      </c>
      <c r="E69" s="113" t="str">
        <f>[1]Лист1!E69</f>
        <v>н/п</v>
      </c>
      <c r="F69" s="105" t="str">
        <f>[1]Лист1!F69</f>
        <v>н/п</v>
      </c>
      <c r="G69" s="105" t="str">
        <f>[1]Лист1!G69</f>
        <v>н/п</v>
      </c>
      <c r="H69" s="105" t="str">
        <f>[1]Лист1!H69</f>
        <v>н/п</v>
      </c>
      <c r="I69" s="105" t="str">
        <f>[1]Лист1!I69</f>
        <v>н/п</v>
      </c>
      <c r="J69" s="104" t="str">
        <f>[1]Лист1!J69</f>
        <v>н/п</v>
      </c>
      <c r="K69" s="18"/>
      <c r="L69" s="19"/>
      <c r="M69" s="106" t="s">
        <v>178</v>
      </c>
      <c r="N69" s="102" t="s">
        <v>178</v>
      </c>
      <c r="O69" s="102" t="s">
        <v>178</v>
      </c>
      <c r="P69" s="102" t="s">
        <v>178</v>
      </c>
      <c r="Q69" s="102" t="s">
        <v>178</v>
      </c>
      <c r="R69" s="102" t="s">
        <v>178</v>
      </c>
      <c r="S69" s="16"/>
      <c r="T69" s="19"/>
      <c r="U69" s="106" t="s">
        <v>178</v>
      </c>
      <c r="V69" s="102" t="s">
        <v>178</v>
      </c>
      <c r="W69" s="102" t="s">
        <v>178</v>
      </c>
      <c r="X69" s="102" t="s">
        <v>178</v>
      </c>
      <c r="Y69" s="102" t="s">
        <v>178</v>
      </c>
      <c r="Z69" s="102" t="s">
        <v>178</v>
      </c>
      <c r="AA69" s="16"/>
      <c r="AB69" s="19"/>
      <c r="AC69" s="42" t="s">
        <v>178</v>
      </c>
      <c r="AD69" s="102" t="s">
        <v>178</v>
      </c>
      <c r="AE69" s="102" t="s">
        <v>178</v>
      </c>
      <c r="AF69" s="102" t="s">
        <v>178</v>
      </c>
      <c r="AG69" s="102" t="s">
        <v>178</v>
      </c>
      <c r="AH69" s="102" t="s">
        <v>178</v>
      </c>
      <c r="AI69" s="16"/>
      <c r="AJ69" s="19"/>
    </row>
    <row r="70" spans="1:36" x14ac:dyDescent="0.25">
      <c r="A70" s="85"/>
      <c r="B70" s="41" t="s">
        <v>36</v>
      </c>
      <c r="C70" s="16" t="s">
        <v>83</v>
      </c>
      <c r="D70" s="47" t="s">
        <v>121</v>
      </c>
      <c r="E70" s="113"/>
      <c r="F70" s="105"/>
      <c r="G70" s="105"/>
      <c r="H70" s="105"/>
      <c r="I70" s="105"/>
      <c r="J70" s="104"/>
      <c r="K70" s="18"/>
      <c r="L70" s="19"/>
      <c r="M70" s="106"/>
      <c r="N70" s="102"/>
      <c r="O70" s="102"/>
      <c r="P70" s="102"/>
      <c r="Q70" s="102"/>
      <c r="R70" s="102"/>
      <c r="S70" s="16"/>
      <c r="T70" s="19"/>
      <c r="U70" s="30"/>
      <c r="V70" s="31"/>
      <c r="W70" s="31"/>
      <c r="X70" s="31"/>
      <c r="Y70" s="31"/>
      <c r="Z70" s="31"/>
      <c r="AA70" s="16"/>
      <c r="AB70" s="19"/>
      <c r="AC70" s="39"/>
      <c r="AD70" s="31"/>
      <c r="AE70" s="31"/>
      <c r="AF70" s="31"/>
      <c r="AG70" s="31"/>
      <c r="AH70" s="31"/>
      <c r="AI70" s="16"/>
      <c r="AJ70" s="19"/>
    </row>
    <row r="71" spans="1:36" x14ac:dyDescent="0.25">
      <c r="A71" s="85"/>
      <c r="B71" s="41" t="s">
        <v>37</v>
      </c>
      <c r="C71" s="16" t="s">
        <v>86</v>
      </c>
      <c r="D71" s="47" t="s">
        <v>123</v>
      </c>
      <c r="E71" s="113"/>
      <c r="F71" s="105"/>
      <c r="G71" s="105"/>
      <c r="H71" s="105"/>
      <c r="I71" s="105"/>
      <c r="J71" s="104"/>
      <c r="K71" s="18"/>
      <c r="L71" s="19"/>
      <c r="M71" s="106"/>
      <c r="N71" s="102"/>
      <c r="O71" s="102"/>
      <c r="P71" s="102"/>
      <c r="Q71" s="102"/>
      <c r="R71" s="102"/>
      <c r="S71" s="16"/>
      <c r="T71" s="19"/>
      <c r="U71" s="30"/>
      <c r="V71" s="31"/>
      <c r="W71" s="31"/>
      <c r="X71" s="31"/>
      <c r="Y71" s="31"/>
      <c r="Z71" s="31"/>
      <c r="AA71" s="16"/>
      <c r="AB71" s="19"/>
      <c r="AC71" s="39"/>
      <c r="AD71" s="31"/>
      <c r="AE71" s="31"/>
      <c r="AF71" s="31"/>
      <c r="AG71" s="31"/>
      <c r="AH71" s="31"/>
      <c r="AI71" s="16"/>
      <c r="AJ71" s="19"/>
    </row>
    <row r="72" spans="1:36" x14ac:dyDescent="0.25">
      <c r="A72" s="85"/>
      <c r="B72" s="41" t="s">
        <v>36</v>
      </c>
      <c r="C72" s="16" t="s">
        <v>39</v>
      </c>
      <c r="D72" s="47" t="s">
        <v>121</v>
      </c>
      <c r="E72" s="114">
        <f>[1]Лист1!E72</f>
        <v>1.32E-2</v>
      </c>
      <c r="F72" s="109">
        <f>[1]Лист1!F72</f>
        <v>-0.22439999999999999</v>
      </c>
      <c r="G72" s="114">
        <f>[1]Лист1!G72</f>
        <v>3.271474</v>
      </c>
      <c r="H72" s="109">
        <f>[1]Лист1!H72</f>
        <v>4.0952124999999997</v>
      </c>
      <c r="I72" s="114">
        <f>[1]Лист1!I72</f>
        <v>2.7988524999999997</v>
      </c>
      <c r="J72" s="109">
        <f>[1]Лист1!J72</f>
        <v>216.91905</v>
      </c>
      <c r="K72" s="17">
        <v>10</v>
      </c>
      <c r="L72" s="47"/>
      <c r="M72" s="106">
        <v>0.01</v>
      </c>
      <c r="N72" s="108">
        <v>-0.24</v>
      </c>
      <c r="O72" s="108">
        <v>3.14</v>
      </c>
      <c r="P72" s="108">
        <v>3.98</v>
      </c>
      <c r="Q72" s="42">
        <v>2.7</v>
      </c>
      <c r="R72" s="45">
        <v>216.05</v>
      </c>
      <c r="S72" s="15">
        <v>10</v>
      </c>
      <c r="T72" s="47"/>
      <c r="U72" s="106">
        <v>0</v>
      </c>
      <c r="V72" s="102">
        <v>-0.22</v>
      </c>
      <c r="W72" s="102">
        <v>3.19</v>
      </c>
      <c r="X72" s="102">
        <v>4.0199999999999996</v>
      </c>
      <c r="Y72" s="102">
        <v>2.72</v>
      </c>
      <c r="Z72" s="102">
        <v>215.86</v>
      </c>
      <c r="AA72" s="15">
        <v>10</v>
      </c>
      <c r="AB72" s="47"/>
      <c r="AC72" s="42">
        <v>0.01</v>
      </c>
      <c r="AD72" s="102">
        <v>-0.22</v>
      </c>
      <c r="AE72" s="42">
        <v>3.24</v>
      </c>
      <c r="AF72" s="102">
        <v>4.0599999999999996</v>
      </c>
      <c r="AG72" s="42">
        <v>2.76</v>
      </c>
      <c r="AH72" s="102">
        <v>216.02</v>
      </c>
      <c r="AI72" s="16">
        <v>10</v>
      </c>
      <c r="AJ72" s="19"/>
    </row>
    <row r="73" spans="1:36" x14ac:dyDescent="0.25">
      <c r="A73" s="85"/>
      <c r="B73" s="41" t="s">
        <v>36</v>
      </c>
      <c r="C73" s="16" t="s">
        <v>54</v>
      </c>
      <c r="D73" s="47" t="s">
        <v>156</v>
      </c>
      <c r="E73" s="113" t="str">
        <f>[1]Лист1!E73</f>
        <v>н/п</v>
      </c>
      <c r="F73" s="105" t="str">
        <f>[1]Лист1!F73</f>
        <v>н/п</v>
      </c>
      <c r="G73" s="105" t="str">
        <f>[1]Лист1!G73</f>
        <v>н/п</v>
      </c>
      <c r="H73" s="105" t="str">
        <f>[1]Лист1!H73</f>
        <v>н/п</v>
      </c>
      <c r="I73" s="105" t="str">
        <f>[1]Лист1!I73</f>
        <v>н/п</v>
      </c>
      <c r="J73" s="104" t="str">
        <f>[1]Лист1!J73</f>
        <v>н/п</v>
      </c>
      <c r="K73" s="17"/>
      <c r="L73" s="47"/>
      <c r="M73" s="106" t="s">
        <v>178</v>
      </c>
      <c r="N73" s="102" t="s">
        <v>178</v>
      </c>
      <c r="O73" s="102" t="s">
        <v>178</v>
      </c>
      <c r="P73" s="102" t="s">
        <v>178</v>
      </c>
      <c r="Q73" s="102" t="s">
        <v>178</v>
      </c>
      <c r="R73" s="102" t="s">
        <v>178</v>
      </c>
      <c r="S73" s="15"/>
      <c r="T73" s="47"/>
      <c r="U73" s="106" t="s">
        <v>178</v>
      </c>
      <c r="V73" s="102" t="s">
        <v>178</v>
      </c>
      <c r="W73" s="102" t="s">
        <v>178</v>
      </c>
      <c r="X73" s="102" t="s">
        <v>178</v>
      </c>
      <c r="Y73" s="102" t="s">
        <v>178</v>
      </c>
      <c r="Z73" s="102" t="s">
        <v>178</v>
      </c>
      <c r="AA73" s="15"/>
      <c r="AB73" s="47"/>
      <c r="AC73" s="42" t="s">
        <v>178</v>
      </c>
      <c r="AD73" s="102" t="s">
        <v>178</v>
      </c>
      <c r="AE73" s="102" t="s">
        <v>178</v>
      </c>
      <c r="AF73" s="102" t="s">
        <v>178</v>
      </c>
      <c r="AG73" s="102" t="s">
        <v>178</v>
      </c>
      <c r="AH73" s="102" t="s">
        <v>178</v>
      </c>
      <c r="AI73" s="16"/>
      <c r="AJ73" s="19"/>
    </row>
    <row r="74" spans="1:36" x14ac:dyDescent="0.25">
      <c r="A74" s="85"/>
      <c r="B74" s="41" t="s">
        <v>36</v>
      </c>
      <c r="C74" s="16" t="s">
        <v>38</v>
      </c>
      <c r="D74" s="47" t="s">
        <v>123</v>
      </c>
      <c r="E74" s="113">
        <f>[1]Лист1!E74</f>
        <v>11.8932</v>
      </c>
      <c r="F74" s="105">
        <f>[1]Лист1!F74</f>
        <v>11.1144</v>
      </c>
      <c r="G74" s="113">
        <f>[1]Лист1!G74</f>
        <v>3.271474</v>
      </c>
      <c r="H74" s="105">
        <f>[1]Лист1!H74</f>
        <v>4.0952124999999997</v>
      </c>
      <c r="I74" s="113">
        <f>[1]Лист1!I74</f>
        <v>2.7988524999999997</v>
      </c>
      <c r="J74" s="104">
        <f>[1]Лист1!J74</f>
        <v>124.68755</v>
      </c>
      <c r="K74" s="17">
        <v>10</v>
      </c>
      <c r="L74" s="17"/>
      <c r="M74" s="108">
        <v>12.46</v>
      </c>
      <c r="N74" s="108">
        <v>11.44</v>
      </c>
      <c r="O74" s="108">
        <v>3.14</v>
      </c>
      <c r="P74" s="108">
        <v>3.98</v>
      </c>
      <c r="Q74" s="108">
        <v>2.7</v>
      </c>
      <c r="R74" s="102">
        <v>124.31</v>
      </c>
      <c r="S74" s="15">
        <v>10</v>
      </c>
      <c r="T74" s="17"/>
      <c r="U74" s="108">
        <v>13.35</v>
      </c>
      <c r="V74" s="108">
        <v>11.4</v>
      </c>
      <c r="W74" s="108">
        <v>3.19</v>
      </c>
      <c r="X74" s="108">
        <v>4.0199999999999996</v>
      </c>
      <c r="Y74" s="108">
        <v>2.72</v>
      </c>
      <c r="Z74" s="102">
        <v>124.04</v>
      </c>
      <c r="AA74" s="15">
        <v>10</v>
      </c>
      <c r="AB74" s="47"/>
      <c r="AC74" s="42">
        <v>11.31</v>
      </c>
      <c r="AD74" s="102">
        <v>9.61</v>
      </c>
      <c r="AE74" s="42">
        <v>3.24</v>
      </c>
      <c r="AF74" s="102">
        <v>4.0599999999999996</v>
      </c>
      <c r="AG74" s="42">
        <v>2.76</v>
      </c>
      <c r="AH74" s="102">
        <v>124.12</v>
      </c>
      <c r="AI74" s="16">
        <v>10</v>
      </c>
      <c r="AJ74" s="19"/>
    </row>
    <row r="75" spans="1:36" x14ac:dyDescent="0.25">
      <c r="A75" s="85"/>
      <c r="B75" s="41" t="s">
        <v>36</v>
      </c>
      <c r="C75" s="16" t="s">
        <v>55</v>
      </c>
      <c r="D75" s="47" t="s">
        <v>157</v>
      </c>
      <c r="E75" s="113" t="str">
        <f>[1]Лист1!E75</f>
        <v>н/п</v>
      </c>
      <c r="F75" s="105" t="str">
        <f>[1]Лист1!F75</f>
        <v>н/п</v>
      </c>
      <c r="G75" s="105">
        <f>[1]Лист1!G75</f>
        <v>46.517344999999999</v>
      </c>
      <c r="H75" s="105">
        <f>[1]Лист1!H75</f>
        <v>46.759924999999996</v>
      </c>
      <c r="I75" s="105">
        <f>[1]Лист1!I75</f>
        <v>46.200469999999996</v>
      </c>
      <c r="J75" s="104" t="str">
        <f>[1]Лист1!J75</f>
        <v>н/п</v>
      </c>
      <c r="K75" s="17"/>
      <c r="L75" s="47"/>
      <c r="M75" s="106" t="s">
        <v>178</v>
      </c>
      <c r="N75" s="102" t="s">
        <v>178</v>
      </c>
      <c r="O75" s="102">
        <v>44.33</v>
      </c>
      <c r="P75" s="102">
        <v>45.95</v>
      </c>
      <c r="Q75" s="102">
        <v>44.78</v>
      </c>
      <c r="R75" s="102" t="s">
        <v>178</v>
      </c>
      <c r="S75" s="15"/>
      <c r="T75" s="47"/>
      <c r="U75" s="106" t="s">
        <v>178</v>
      </c>
      <c r="V75" s="102" t="s">
        <v>178</v>
      </c>
      <c r="W75" s="102">
        <v>49.7</v>
      </c>
      <c r="X75" s="102">
        <v>52.38</v>
      </c>
      <c r="Y75" s="102">
        <v>50.42</v>
      </c>
      <c r="Z75" s="102" t="s">
        <v>178</v>
      </c>
      <c r="AA75" s="15"/>
      <c r="AB75" s="47"/>
      <c r="AC75" s="42" t="s">
        <v>178</v>
      </c>
      <c r="AD75" s="102" t="s">
        <v>178</v>
      </c>
      <c r="AE75" s="102">
        <v>39.79</v>
      </c>
      <c r="AF75" s="102">
        <v>40.450000000000003</v>
      </c>
      <c r="AG75" s="102">
        <v>40.659999999999997</v>
      </c>
      <c r="AH75" s="102" t="s">
        <v>178</v>
      </c>
      <c r="AI75" s="16"/>
      <c r="AJ75" s="19"/>
    </row>
    <row r="76" spans="1:36" x14ac:dyDescent="0.25">
      <c r="A76" s="85"/>
      <c r="B76" s="41" t="s">
        <v>40</v>
      </c>
      <c r="C76" s="16" t="s">
        <v>88</v>
      </c>
      <c r="D76" s="47" t="s">
        <v>116</v>
      </c>
      <c r="E76" s="113"/>
      <c r="F76" s="105"/>
      <c r="G76" s="105"/>
      <c r="H76" s="105"/>
      <c r="I76" s="105"/>
      <c r="J76" s="104"/>
      <c r="K76" s="18"/>
      <c r="L76" s="19"/>
      <c r="M76" s="106"/>
      <c r="N76" s="102"/>
      <c r="O76" s="102"/>
      <c r="P76" s="102"/>
      <c r="Q76" s="102"/>
      <c r="R76" s="102"/>
      <c r="S76" s="16"/>
      <c r="T76" s="19"/>
      <c r="U76" s="30"/>
      <c r="V76" s="31"/>
      <c r="W76" s="31"/>
      <c r="X76" s="31"/>
      <c r="Y76" s="31"/>
      <c r="Z76" s="102"/>
      <c r="AA76" s="16"/>
      <c r="AB76" s="19"/>
      <c r="AC76" s="39"/>
      <c r="AD76" s="31"/>
      <c r="AE76" s="31"/>
      <c r="AF76" s="31"/>
      <c r="AG76" s="31"/>
      <c r="AH76" s="102"/>
      <c r="AI76" s="16"/>
      <c r="AJ76" s="19"/>
    </row>
    <row r="77" spans="1:36" x14ac:dyDescent="0.25">
      <c r="A77" s="85"/>
      <c r="B77" s="41" t="s">
        <v>40</v>
      </c>
      <c r="C77" s="15" t="s">
        <v>89</v>
      </c>
      <c r="D77" s="47" t="s">
        <v>117</v>
      </c>
      <c r="E77" s="113"/>
      <c r="F77" s="105"/>
      <c r="G77" s="105"/>
      <c r="H77" s="105"/>
      <c r="I77" s="105"/>
      <c r="J77" s="104"/>
      <c r="K77" s="18"/>
      <c r="L77" s="19"/>
      <c r="M77" s="106"/>
      <c r="N77" s="102"/>
      <c r="O77" s="102"/>
      <c r="P77" s="102"/>
      <c r="Q77" s="102"/>
      <c r="R77" s="102"/>
      <c r="S77" s="16"/>
      <c r="T77" s="19"/>
      <c r="U77" s="30"/>
      <c r="V77" s="31"/>
      <c r="W77" s="31"/>
      <c r="X77" s="31"/>
      <c r="Y77" s="31"/>
      <c r="Z77" s="102"/>
      <c r="AA77" s="16"/>
      <c r="AB77" s="19"/>
      <c r="AC77" s="39"/>
      <c r="AD77" s="31"/>
      <c r="AE77" s="31"/>
      <c r="AF77" s="31"/>
      <c r="AG77" s="31"/>
      <c r="AH77" s="102"/>
      <c r="AI77" s="16"/>
      <c r="AJ77" s="19"/>
    </row>
    <row r="78" spans="1:36" x14ac:dyDescent="0.25">
      <c r="A78" s="85"/>
      <c r="B78" s="41" t="s">
        <v>40</v>
      </c>
      <c r="C78" s="16" t="s">
        <v>39</v>
      </c>
      <c r="D78" s="47" t="s">
        <v>116</v>
      </c>
      <c r="E78" s="113">
        <f>[1]Лист1!E78</f>
        <v>4.4000000000000004</v>
      </c>
      <c r="F78" s="105">
        <f>[1]Лист1!F78</f>
        <v>3.3704000000000001</v>
      </c>
      <c r="G78" s="105">
        <f>[1]Лист1!G78</f>
        <v>29.414345000000001</v>
      </c>
      <c r="H78" s="105">
        <f>[1]Лист1!H78</f>
        <v>25.979460000000003</v>
      </c>
      <c r="I78" s="105">
        <f>[1]Лист1!I78</f>
        <v>27.284845000000001</v>
      </c>
      <c r="J78" s="105">
        <f>[1]Лист1!J78</f>
        <v>116.7727</v>
      </c>
      <c r="K78" s="18">
        <v>10</v>
      </c>
      <c r="L78" s="19"/>
      <c r="M78" s="106">
        <v>4.93</v>
      </c>
      <c r="N78" s="102">
        <v>3.25</v>
      </c>
      <c r="O78" s="102">
        <v>30.25</v>
      </c>
      <c r="P78" s="102">
        <v>28.89</v>
      </c>
      <c r="Q78" s="102">
        <v>28.61</v>
      </c>
      <c r="R78" s="102">
        <v>116.58</v>
      </c>
      <c r="S78" s="16">
        <v>10</v>
      </c>
      <c r="T78" s="19"/>
      <c r="U78" s="106">
        <v>4.12</v>
      </c>
      <c r="V78" s="102">
        <v>3.04</v>
      </c>
      <c r="W78" s="102">
        <v>25.49</v>
      </c>
      <c r="X78" s="102">
        <v>26.01</v>
      </c>
      <c r="Y78" s="102">
        <v>25.36</v>
      </c>
      <c r="Z78" s="102">
        <v>116.29</v>
      </c>
      <c r="AA78" s="16">
        <v>10</v>
      </c>
      <c r="AB78" s="19"/>
      <c r="AC78" s="42">
        <v>5.22</v>
      </c>
      <c r="AD78" s="102">
        <v>2.0299999999999998</v>
      </c>
      <c r="AE78" s="102">
        <v>32.28</v>
      </c>
      <c r="AF78" s="102">
        <v>31.11</v>
      </c>
      <c r="AG78" s="102">
        <v>21.43</v>
      </c>
      <c r="AH78" s="102">
        <v>116.27</v>
      </c>
      <c r="AI78" s="16">
        <v>10</v>
      </c>
      <c r="AJ78" s="19"/>
    </row>
    <row r="79" spans="1:36" x14ac:dyDescent="0.25">
      <c r="A79" s="85"/>
      <c r="B79" s="41" t="s">
        <v>40</v>
      </c>
      <c r="C79" s="16" t="s">
        <v>41</v>
      </c>
      <c r="D79" s="47" t="s">
        <v>154</v>
      </c>
      <c r="E79" s="113">
        <f>[1]Лист1!E79</f>
        <v>4.38</v>
      </c>
      <c r="F79" s="105">
        <f>[1]Лист1!F79</f>
        <v>3.222</v>
      </c>
      <c r="G79" s="105">
        <f>[1]Лист1!G79</f>
        <v>302.75</v>
      </c>
      <c r="H79" s="105">
        <f>[1]Лист1!H79</f>
        <v>278.61945000000003</v>
      </c>
      <c r="I79" s="105">
        <f>[1]Лист1!I79</f>
        <v>319.34039999999999</v>
      </c>
      <c r="J79" s="104">
        <f>[1]Лист1!J79</f>
        <v>0</v>
      </c>
      <c r="K79" s="18"/>
      <c r="L79" s="19">
        <f>SUM(J79/J78)</f>
        <v>0</v>
      </c>
      <c r="M79" s="106">
        <v>4.91</v>
      </c>
      <c r="N79" s="102">
        <v>3.11</v>
      </c>
      <c r="O79" s="102">
        <v>330.32</v>
      </c>
      <c r="P79" s="102">
        <v>309.42</v>
      </c>
      <c r="Q79" s="102">
        <v>326.62</v>
      </c>
      <c r="R79" s="102">
        <v>0</v>
      </c>
      <c r="S79" s="16"/>
      <c r="T79" s="19">
        <f>SUM(R79/R78)</f>
        <v>0</v>
      </c>
      <c r="U79" s="106">
        <v>4.09</v>
      </c>
      <c r="V79" s="102">
        <v>2.86</v>
      </c>
      <c r="W79" s="102">
        <v>274.23</v>
      </c>
      <c r="X79" s="102">
        <v>273.32</v>
      </c>
      <c r="Y79" s="102">
        <v>280.39999999999998</v>
      </c>
      <c r="Z79" s="102">
        <v>0</v>
      </c>
      <c r="AA79" s="16"/>
      <c r="AB79" s="19">
        <f>SUM(Z79/Z78)</f>
        <v>0</v>
      </c>
      <c r="AC79" s="42">
        <v>5.2</v>
      </c>
      <c r="AD79" s="102">
        <v>1.88</v>
      </c>
      <c r="AE79" s="102">
        <v>376.71</v>
      </c>
      <c r="AF79" s="102">
        <v>269.25</v>
      </c>
      <c r="AG79" s="102">
        <v>285.33999999999997</v>
      </c>
      <c r="AH79" s="102">
        <v>0</v>
      </c>
      <c r="AI79" s="16"/>
      <c r="AJ79" s="19">
        <f>SUM(AH79/AH78)</f>
        <v>0</v>
      </c>
    </row>
    <row r="80" spans="1:36" x14ac:dyDescent="0.25">
      <c r="A80" s="85"/>
      <c r="B80" s="41" t="s">
        <v>40</v>
      </c>
      <c r="C80" s="16" t="s">
        <v>71</v>
      </c>
      <c r="D80" s="47" t="s">
        <v>117</v>
      </c>
      <c r="E80" s="113">
        <f>[1]Лист1!E80</f>
        <v>2.1295999999999999</v>
      </c>
      <c r="F80" s="105">
        <f>[1]Лист1!F80</f>
        <v>1.6896000000000002</v>
      </c>
      <c r="G80" s="105">
        <f>[1]Лист1!G80</f>
        <v>14.0444285</v>
      </c>
      <c r="H80" s="105">
        <f>[1]Лист1!H80</f>
        <v>12.761411499999999</v>
      </c>
      <c r="I80" s="105">
        <f>[1]Лист1!I80</f>
        <v>15.858501499999999</v>
      </c>
      <c r="J80" s="104">
        <f>[1]Лист1!J80</f>
        <v>116.31354999999999</v>
      </c>
      <c r="K80" s="18">
        <v>10</v>
      </c>
      <c r="L80" s="19"/>
      <c r="M80" s="106">
        <v>4.7</v>
      </c>
      <c r="N80" s="102">
        <v>3.18</v>
      </c>
      <c r="O80" s="102">
        <v>28.53</v>
      </c>
      <c r="P80" s="102">
        <v>28.52</v>
      </c>
      <c r="Q80" s="102">
        <v>28.52</v>
      </c>
      <c r="R80" s="102">
        <v>116.08</v>
      </c>
      <c r="S80" s="16">
        <v>10</v>
      </c>
      <c r="T80" s="19"/>
      <c r="U80" s="106">
        <v>0.08</v>
      </c>
      <c r="V80" s="102">
        <v>-0.01</v>
      </c>
      <c r="W80" s="102">
        <v>0.37</v>
      </c>
      <c r="X80" s="102">
        <v>0.31</v>
      </c>
      <c r="Y80" s="102">
        <v>0.46</v>
      </c>
      <c r="Z80" s="102">
        <v>115.82</v>
      </c>
      <c r="AA80" s="16">
        <v>10</v>
      </c>
      <c r="AB80" s="19"/>
      <c r="AC80" s="42">
        <v>1.41</v>
      </c>
      <c r="AD80" s="102">
        <v>1.4</v>
      </c>
      <c r="AE80" s="102">
        <v>11.3</v>
      </c>
      <c r="AF80" s="102">
        <v>9.44</v>
      </c>
      <c r="AG80" s="102">
        <v>10.96</v>
      </c>
      <c r="AH80" s="102">
        <v>115.8</v>
      </c>
      <c r="AI80" s="16">
        <v>10</v>
      </c>
      <c r="AJ80" s="19"/>
    </row>
    <row r="81" spans="1:36" x14ac:dyDescent="0.25">
      <c r="A81" s="85"/>
      <c r="B81" s="41" t="s">
        <v>40</v>
      </c>
      <c r="C81" s="16" t="s">
        <v>42</v>
      </c>
      <c r="D81" s="47" t="s">
        <v>155</v>
      </c>
      <c r="E81" s="113">
        <f>[1]Лист1!E81</f>
        <v>0.60199999999999998</v>
      </c>
      <c r="F81" s="105">
        <f>[1]Лист1!F81</f>
        <v>0.63800000000000001</v>
      </c>
      <c r="G81" s="105">
        <f>[1]Лист1!G81</f>
        <v>56.450784999999996</v>
      </c>
      <c r="H81" s="105">
        <f>[1]Лист1!H81</f>
        <v>33.439579999999999</v>
      </c>
      <c r="I81" s="105">
        <f>[1]Лист1!I81</f>
        <v>61.543754999999997</v>
      </c>
      <c r="J81" s="104">
        <f>[1]Лист1!J81</f>
        <v>0</v>
      </c>
      <c r="K81" s="18"/>
      <c r="L81" s="19">
        <f t="shared" ref="L81" si="0">SUM(J81/J80)</f>
        <v>0</v>
      </c>
      <c r="M81" s="106">
        <v>1.1000000000000001</v>
      </c>
      <c r="N81" s="102">
        <v>0.72</v>
      </c>
      <c r="O81" s="102">
        <v>71.209999999999994</v>
      </c>
      <c r="P81" s="102">
        <v>74.34</v>
      </c>
      <c r="Q81" s="102">
        <v>74.89</v>
      </c>
      <c r="R81" s="102">
        <v>0</v>
      </c>
      <c r="S81" s="16"/>
      <c r="T81" s="19">
        <f t="shared" ref="T81" si="1">SUM(R81/R80)</f>
        <v>0</v>
      </c>
      <c r="U81" s="106">
        <v>0.98</v>
      </c>
      <c r="V81" s="102">
        <v>0.06</v>
      </c>
      <c r="W81" s="102">
        <v>93.27</v>
      </c>
      <c r="X81" s="102">
        <v>37.93</v>
      </c>
      <c r="Y81" s="102">
        <v>84.56</v>
      </c>
      <c r="Z81" s="102">
        <v>0</v>
      </c>
      <c r="AA81" s="16"/>
      <c r="AB81" s="19">
        <f t="shared" ref="AB81" si="2">SUM(Z81/Z80)</f>
        <v>0</v>
      </c>
      <c r="AC81" s="42">
        <v>0.79</v>
      </c>
      <c r="AD81" s="102">
        <v>0.36</v>
      </c>
      <c r="AE81" s="102">
        <v>63.95</v>
      </c>
      <c r="AF81" s="102">
        <v>37.33</v>
      </c>
      <c r="AG81" s="102">
        <v>58.22</v>
      </c>
      <c r="AH81" s="102">
        <v>0</v>
      </c>
      <c r="AI81" s="16"/>
      <c r="AJ81" s="19">
        <f t="shared" ref="AJ81" si="3">SUM(AH81/AH80)</f>
        <v>0</v>
      </c>
    </row>
    <row r="82" spans="1:36" x14ac:dyDescent="0.25">
      <c r="A82" s="85"/>
      <c r="B82" s="41" t="s">
        <v>46</v>
      </c>
      <c r="C82" s="16" t="s">
        <v>91</v>
      </c>
      <c r="D82" s="47" t="s">
        <v>116</v>
      </c>
      <c r="E82" s="113"/>
      <c r="F82" s="105"/>
      <c r="G82" s="105"/>
      <c r="H82" s="105"/>
      <c r="I82" s="105"/>
      <c r="J82" s="104"/>
      <c r="K82" s="18"/>
      <c r="L82" s="19"/>
      <c r="M82" s="106"/>
      <c r="N82" s="102"/>
      <c r="O82" s="102"/>
      <c r="P82" s="102"/>
      <c r="Q82" s="102"/>
      <c r="R82" s="102"/>
      <c r="S82" s="16"/>
      <c r="T82" s="19"/>
      <c r="U82" s="30"/>
      <c r="V82" s="31"/>
      <c r="W82" s="31"/>
      <c r="X82" s="31"/>
      <c r="Y82" s="31"/>
      <c r="Z82" s="31"/>
      <c r="AA82" s="16"/>
      <c r="AB82" s="19"/>
      <c r="AC82" s="39"/>
      <c r="AD82" s="31"/>
      <c r="AE82" s="31"/>
      <c r="AF82" s="31"/>
      <c r="AG82" s="31"/>
      <c r="AH82" s="31"/>
      <c r="AI82" s="16"/>
      <c r="AJ82" s="19"/>
    </row>
    <row r="83" spans="1:36" x14ac:dyDescent="0.25">
      <c r="A83" s="85"/>
      <c r="B83" s="41" t="s">
        <v>46</v>
      </c>
      <c r="C83" s="16" t="s">
        <v>90</v>
      </c>
      <c r="D83" s="47" t="s">
        <v>117</v>
      </c>
      <c r="E83" s="113"/>
      <c r="F83" s="105"/>
      <c r="G83" s="105"/>
      <c r="H83" s="105"/>
      <c r="I83" s="105"/>
      <c r="J83" s="104"/>
      <c r="K83" s="18"/>
      <c r="L83" s="19"/>
      <c r="M83" s="106"/>
      <c r="N83" s="102"/>
      <c r="O83" s="102"/>
      <c r="P83" s="102"/>
      <c r="Q83" s="102"/>
      <c r="R83" s="102"/>
      <c r="S83" s="16"/>
      <c r="T83" s="19"/>
      <c r="U83" s="30"/>
      <c r="V83" s="31"/>
      <c r="W83" s="31"/>
      <c r="X83" s="31"/>
      <c r="Y83" s="31"/>
      <c r="Z83" s="31"/>
      <c r="AA83" s="16"/>
      <c r="AB83" s="19"/>
      <c r="AC83" s="39"/>
      <c r="AD83" s="31"/>
      <c r="AE83" s="31"/>
      <c r="AF83" s="31"/>
      <c r="AG83" s="31"/>
      <c r="AH83" s="31"/>
      <c r="AI83" s="16"/>
      <c r="AJ83" s="19"/>
    </row>
    <row r="84" spans="1:36" x14ac:dyDescent="0.25">
      <c r="A84" s="85"/>
      <c r="B84" s="41" t="s">
        <v>46</v>
      </c>
      <c r="C84" s="16" t="s">
        <v>39</v>
      </c>
      <c r="D84" s="47" t="s">
        <v>116</v>
      </c>
      <c r="E84" s="113" t="str">
        <f>[1]Лист1!E84</f>
        <v>н/п</v>
      </c>
      <c r="F84" s="105" t="str">
        <f>[1]Лист1!F84</f>
        <v>н/п</v>
      </c>
      <c r="G84" s="105" t="str">
        <f>[1]Лист1!G84</f>
        <v>н/п</v>
      </c>
      <c r="H84" s="105" t="str">
        <f>[1]Лист1!H84</f>
        <v>н/п</v>
      </c>
      <c r="I84" s="105" t="str">
        <f>[1]Лист1!I84</f>
        <v>н/п</v>
      </c>
      <c r="J84" s="105" t="str">
        <f>[1]Лист1!J84</f>
        <v>н/п</v>
      </c>
      <c r="K84" s="18">
        <v>10</v>
      </c>
      <c r="L84" s="19"/>
      <c r="M84" s="106" t="s">
        <v>178</v>
      </c>
      <c r="N84" s="102" t="s">
        <v>178</v>
      </c>
      <c r="O84" s="102" t="s">
        <v>178</v>
      </c>
      <c r="P84" s="102" t="s">
        <v>178</v>
      </c>
      <c r="Q84" s="102" t="s">
        <v>178</v>
      </c>
      <c r="R84" s="102" t="s">
        <v>178</v>
      </c>
      <c r="S84" s="16">
        <v>10</v>
      </c>
      <c r="T84" s="19"/>
      <c r="U84" s="106" t="s">
        <v>178</v>
      </c>
      <c r="V84" s="102" t="s">
        <v>178</v>
      </c>
      <c r="W84" s="102" t="s">
        <v>178</v>
      </c>
      <c r="X84" s="102" t="s">
        <v>178</v>
      </c>
      <c r="Y84" s="108" t="s">
        <v>178</v>
      </c>
      <c r="Z84" s="42" t="s">
        <v>178</v>
      </c>
      <c r="AA84" s="16">
        <v>10</v>
      </c>
      <c r="AB84" s="19"/>
      <c r="AC84" s="42" t="s">
        <v>178</v>
      </c>
      <c r="AD84" s="102" t="s">
        <v>178</v>
      </c>
      <c r="AE84" s="102" t="s">
        <v>178</v>
      </c>
      <c r="AF84" s="102" t="s">
        <v>178</v>
      </c>
      <c r="AG84" s="102" t="s">
        <v>178</v>
      </c>
      <c r="AH84" s="102" t="s">
        <v>178</v>
      </c>
      <c r="AI84" s="16">
        <v>10</v>
      </c>
      <c r="AJ84" s="19"/>
    </row>
    <row r="85" spans="1:36" x14ac:dyDescent="0.25">
      <c r="A85" s="85"/>
      <c r="B85" s="41" t="s">
        <v>46</v>
      </c>
      <c r="C85" s="16" t="s">
        <v>41</v>
      </c>
      <c r="D85" s="47" t="s">
        <v>154</v>
      </c>
      <c r="E85" s="114">
        <f>[1]Лист1!E85</f>
        <v>13.571999999999999</v>
      </c>
      <c r="F85" s="109">
        <f>[1]Лист1!F85</f>
        <v>5.0759999999999996</v>
      </c>
      <c r="G85" s="113">
        <f>[1]Лист1!G85</f>
        <v>797.77629999999999</v>
      </c>
      <c r="H85" s="105">
        <f>[1]Лист1!H85</f>
        <v>801.10275000000001</v>
      </c>
      <c r="I85" s="105">
        <f>[1]Лист1!I85</f>
        <v>797.58175000000006</v>
      </c>
      <c r="J85" s="104">
        <f>[1]Лист1!J85</f>
        <v>0</v>
      </c>
      <c r="K85" s="18"/>
      <c r="L85" s="19"/>
      <c r="M85" s="46">
        <v>16.420000000000002</v>
      </c>
      <c r="N85" s="45">
        <v>6.5</v>
      </c>
      <c r="O85" s="45">
        <v>981.33</v>
      </c>
      <c r="P85" s="102">
        <v>986.74</v>
      </c>
      <c r="Q85" s="102">
        <v>986.79</v>
      </c>
      <c r="R85" s="102">
        <v>0</v>
      </c>
      <c r="S85" s="16"/>
      <c r="T85" s="19"/>
      <c r="U85" s="46">
        <v>17.37</v>
      </c>
      <c r="V85" s="45">
        <v>7.04</v>
      </c>
      <c r="W85" s="45">
        <v>1049.79</v>
      </c>
      <c r="X85" s="102">
        <v>1054.94</v>
      </c>
      <c r="Y85" s="102">
        <v>1052.02</v>
      </c>
      <c r="Z85" s="102">
        <v>0</v>
      </c>
      <c r="AA85" s="16"/>
      <c r="AB85" s="19"/>
      <c r="AC85" s="50">
        <v>17.2</v>
      </c>
      <c r="AD85" s="50">
        <v>7.04</v>
      </c>
      <c r="AE85" s="50">
        <v>1041.8499999999999</v>
      </c>
      <c r="AF85" s="102">
        <v>1047.83</v>
      </c>
      <c r="AG85" s="102">
        <v>1040.33</v>
      </c>
      <c r="AH85" s="102">
        <v>0</v>
      </c>
      <c r="AI85" s="16"/>
      <c r="AJ85" s="19"/>
    </row>
    <row r="86" spans="1:36" x14ac:dyDescent="0.25">
      <c r="A86" s="85"/>
      <c r="B86" s="41" t="s">
        <v>46</v>
      </c>
      <c r="C86" s="16" t="s">
        <v>41</v>
      </c>
      <c r="D86" s="47" t="s">
        <v>158</v>
      </c>
      <c r="E86" s="113">
        <f>[1]Лист1!E86</f>
        <v>10.992000000000001</v>
      </c>
      <c r="F86" s="105">
        <f>[1]Лист1!F86</f>
        <v>8.6280000000000001</v>
      </c>
      <c r="G86" s="105">
        <f>[1]Лист1!G86</f>
        <v>784.46749999999997</v>
      </c>
      <c r="H86" s="105">
        <f>[1]Лист1!H86</f>
        <v>774.56119999999999</v>
      </c>
      <c r="I86" s="105">
        <f>[1]Лист1!I86</f>
        <v>794.26504999999997</v>
      </c>
      <c r="J86" s="104">
        <f>[1]Лист1!J86</f>
        <v>10.276795</v>
      </c>
      <c r="K86" s="18"/>
      <c r="L86" s="19"/>
      <c r="M86" s="46">
        <v>11.53</v>
      </c>
      <c r="N86" s="45">
        <v>8.6300000000000008</v>
      </c>
      <c r="O86" s="45">
        <v>807.74</v>
      </c>
      <c r="P86" s="102">
        <v>809.81</v>
      </c>
      <c r="Q86" s="102">
        <v>817.17</v>
      </c>
      <c r="R86" s="102">
        <v>10.24</v>
      </c>
      <c r="S86" s="16"/>
      <c r="T86" s="19"/>
      <c r="U86" s="46">
        <v>12.15</v>
      </c>
      <c r="V86" s="45">
        <v>8.39</v>
      </c>
      <c r="W86" s="45">
        <v>854.6</v>
      </c>
      <c r="X86" s="102">
        <v>825.7</v>
      </c>
      <c r="Y86" s="102">
        <v>827.31</v>
      </c>
      <c r="Z86" s="102">
        <v>10.199999999999999</v>
      </c>
      <c r="AA86" s="16"/>
      <c r="AB86" s="19"/>
      <c r="AC86" s="50">
        <v>11.84</v>
      </c>
      <c r="AD86" s="50">
        <v>8.81</v>
      </c>
      <c r="AE86" s="50">
        <v>844.14</v>
      </c>
      <c r="AF86" s="102">
        <v>829.44</v>
      </c>
      <c r="AG86" s="102">
        <v>834.62</v>
      </c>
      <c r="AH86" s="102">
        <v>10.19</v>
      </c>
      <c r="AI86" s="16"/>
      <c r="AJ86" s="19"/>
    </row>
    <row r="87" spans="1:36" x14ac:dyDescent="0.25">
      <c r="A87" s="85"/>
      <c r="B87" s="41" t="s">
        <v>46</v>
      </c>
      <c r="C87" s="16" t="s">
        <v>71</v>
      </c>
      <c r="D87" s="47" t="s">
        <v>117</v>
      </c>
      <c r="E87" s="113" t="str">
        <f>[1]Лист1!E87</f>
        <v>н/п</v>
      </c>
      <c r="F87" s="105" t="str">
        <f>[1]Лист1!F87</f>
        <v>н/п</v>
      </c>
      <c r="G87" s="105" t="str">
        <f>[1]Лист1!G87</f>
        <v>н/п</v>
      </c>
      <c r="H87" s="105" t="str">
        <f>[1]Лист1!H87</f>
        <v>н/п</v>
      </c>
      <c r="I87" s="105" t="str">
        <f>[1]Лист1!I87</f>
        <v>н/п</v>
      </c>
      <c r="J87" s="104" t="str">
        <f>[1]Лист1!J87</f>
        <v>н/п</v>
      </c>
      <c r="K87" s="18">
        <v>11</v>
      </c>
      <c r="L87" s="19"/>
      <c r="M87" s="106" t="s">
        <v>178</v>
      </c>
      <c r="N87" s="102" t="s">
        <v>178</v>
      </c>
      <c r="O87" s="102" t="s">
        <v>178</v>
      </c>
      <c r="P87" s="102" t="s">
        <v>178</v>
      </c>
      <c r="Q87" s="102" t="s">
        <v>178</v>
      </c>
      <c r="R87" s="102" t="s">
        <v>178</v>
      </c>
      <c r="S87" s="15">
        <v>11</v>
      </c>
      <c r="T87" s="47"/>
      <c r="U87" s="106" t="s">
        <v>178</v>
      </c>
      <c r="V87" s="102" t="s">
        <v>178</v>
      </c>
      <c r="W87" s="102" t="s">
        <v>178</v>
      </c>
      <c r="X87" s="102" t="s">
        <v>178</v>
      </c>
      <c r="Y87" s="102" t="s">
        <v>178</v>
      </c>
      <c r="Z87" s="102" t="s">
        <v>178</v>
      </c>
      <c r="AA87" s="15">
        <v>11</v>
      </c>
      <c r="AB87" s="47"/>
      <c r="AC87" s="42" t="s">
        <v>178</v>
      </c>
      <c r="AD87" s="102" t="s">
        <v>178</v>
      </c>
      <c r="AE87" s="102" t="s">
        <v>178</v>
      </c>
      <c r="AF87" s="102" t="s">
        <v>178</v>
      </c>
      <c r="AG87" s="102" t="s">
        <v>178</v>
      </c>
      <c r="AH87" s="102" t="s">
        <v>178</v>
      </c>
      <c r="AI87" s="16">
        <v>11</v>
      </c>
      <c r="AJ87" s="19"/>
    </row>
    <row r="88" spans="1:36" x14ac:dyDescent="0.25">
      <c r="A88" s="85"/>
      <c r="B88" s="41" t="s">
        <v>46</v>
      </c>
      <c r="C88" s="16" t="s">
        <v>42</v>
      </c>
      <c r="D88" s="47" t="s">
        <v>155</v>
      </c>
      <c r="E88" s="113">
        <f>[1]Лист1!E88</f>
        <v>0</v>
      </c>
      <c r="F88" s="105">
        <f>[1]Лист1!F88</f>
        <v>0</v>
      </c>
      <c r="G88" s="105">
        <f>[1]Лист1!G88</f>
        <v>0</v>
      </c>
      <c r="H88" s="105">
        <f>[1]Лист1!H88</f>
        <v>0</v>
      </c>
      <c r="I88" s="105">
        <f>[1]Лист1!I88</f>
        <v>0</v>
      </c>
      <c r="J88" s="104">
        <f>[1]Лист1!J88</f>
        <v>10.438135000000001</v>
      </c>
      <c r="K88" s="18"/>
      <c r="L88" s="19"/>
      <c r="M88" s="107">
        <v>0</v>
      </c>
      <c r="N88" s="105">
        <v>0</v>
      </c>
      <c r="O88" s="102">
        <v>0</v>
      </c>
      <c r="P88" s="102">
        <v>0</v>
      </c>
      <c r="Q88" s="102">
        <v>0</v>
      </c>
      <c r="R88" s="102">
        <v>10.31</v>
      </c>
      <c r="S88" s="16"/>
      <c r="T88" s="19"/>
      <c r="U88" s="107">
        <v>0</v>
      </c>
      <c r="V88" s="105">
        <v>0</v>
      </c>
      <c r="W88" s="102">
        <v>0</v>
      </c>
      <c r="X88" s="102">
        <v>0</v>
      </c>
      <c r="Y88" s="102">
        <v>0</v>
      </c>
      <c r="Z88" s="102">
        <v>10.25</v>
      </c>
      <c r="AA88" s="16"/>
      <c r="AB88" s="19"/>
      <c r="AC88" s="42">
        <v>0</v>
      </c>
      <c r="AD88" s="102">
        <v>0</v>
      </c>
      <c r="AE88" s="102">
        <v>0</v>
      </c>
      <c r="AF88" s="102">
        <v>0</v>
      </c>
      <c r="AG88" s="102">
        <v>0</v>
      </c>
      <c r="AH88" s="102">
        <v>10.25</v>
      </c>
      <c r="AI88" s="16"/>
      <c r="AJ88" s="19"/>
    </row>
    <row r="89" spans="1:36" x14ac:dyDescent="0.25">
      <c r="A89" s="85"/>
      <c r="B89" s="41" t="s">
        <v>46</v>
      </c>
      <c r="C89" s="16" t="s">
        <v>42</v>
      </c>
      <c r="D89" s="47" t="s">
        <v>159</v>
      </c>
      <c r="E89" s="113">
        <f>[1]Лист1!E89</f>
        <v>0</v>
      </c>
      <c r="F89" s="105">
        <f>[1]Лист1!F89</f>
        <v>0</v>
      </c>
      <c r="G89" s="105">
        <f>[1]Лист1!G89</f>
        <v>0</v>
      </c>
      <c r="H89" s="105">
        <f>[1]Лист1!H89</f>
        <v>0</v>
      </c>
      <c r="I89" s="105">
        <f>[1]Лист1!I89</f>
        <v>0</v>
      </c>
      <c r="J89" s="104">
        <f>[1]Лист1!J89</f>
        <v>10.258535</v>
      </c>
      <c r="K89" s="18"/>
      <c r="L89" s="19"/>
      <c r="M89" s="106">
        <v>0</v>
      </c>
      <c r="N89" s="102">
        <v>0</v>
      </c>
      <c r="O89" s="102">
        <v>0</v>
      </c>
      <c r="P89" s="102">
        <v>0</v>
      </c>
      <c r="Q89" s="102">
        <v>0</v>
      </c>
      <c r="R89" s="102">
        <v>10.220000000000001</v>
      </c>
      <c r="S89" s="16"/>
      <c r="T89" s="19"/>
      <c r="U89" s="107">
        <v>0</v>
      </c>
      <c r="V89" s="105">
        <v>0</v>
      </c>
      <c r="W89" s="102">
        <v>0</v>
      </c>
      <c r="X89" s="102">
        <v>0</v>
      </c>
      <c r="Y89" s="102">
        <v>0</v>
      </c>
      <c r="Z89" s="102">
        <v>10.18</v>
      </c>
      <c r="AA89" s="16"/>
      <c r="AB89" s="19"/>
      <c r="AC89" s="113">
        <v>0</v>
      </c>
      <c r="AD89" s="105">
        <v>0</v>
      </c>
      <c r="AE89" s="102">
        <v>0</v>
      </c>
      <c r="AF89" s="102">
        <v>0</v>
      </c>
      <c r="AG89" s="102">
        <v>0</v>
      </c>
      <c r="AH89" s="102">
        <v>10.18</v>
      </c>
      <c r="AI89" s="16"/>
      <c r="AJ89" s="19"/>
    </row>
    <row r="90" spans="1:36" x14ac:dyDescent="0.25">
      <c r="A90" s="85" t="s">
        <v>1</v>
      </c>
      <c r="B90" s="53" t="s">
        <v>47</v>
      </c>
      <c r="C90" s="21" t="s">
        <v>94</v>
      </c>
      <c r="D90" s="88" t="s">
        <v>98</v>
      </c>
      <c r="E90" s="114"/>
      <c r="F90" s="109"/>
      <c r="G90" s="109"/>
      <c r="H90" s="109"/>
      <c r="I90" s="109"/>
      <c r="J90" s="110"/>
      <c r="K90" s="23"/>
      <c r="L90" s="24"/>
      <c r="M90" s="111"/>
      <c r="N90" s="108"/>
      <c r="O90" s="108"/>
      <c r="P90" s="108"/>
      <c r="Q90" s="108"/>
      <c r="R90" s="108"/>
      <c r="S90" s="22"/>
      <c r="T90" s="24"/>
      <c r="U90" s="32"/>
      <c r="V90" s="33"/>
      <c r="W90" s="33"/>
      <c r="X90" s="33"/>
      <c r="Y90" s="33"/>
      <c r="Z90" s="33"/>
      <c r="AA90" s="22"/>
      <c r="AB90" s="24"/>
      <c r="AC90" s="34"/>
      <c r="AD90" s="33"/>
      <c r="AE90" s="33"/>
      <c r="AF90" s="33"/>
      <c r="AG90" s="33"/>
      <c r="AH90" s="33"/>
      <c r="AI90" s="22"/>
      <c r="AJ90" s="24"/>
    </row>
    <row r="91" spans="1:36" x14ac:dyDescent="0.25">
      <c r="A91" s="85" t="s">
        <v>1</v>
      </c>
      <c r="B91" s="53" t="s">
        <v>47</v>
      </c>
      <c r="C91" s="21" t="s">
        <v>95</v>
      </c>
      <c r="D91" s="88" t="s">
        <v>98</v>
      </c>
      <c r="E91" s="114"/>
      <c r="F91" s="109"/>
      <c r="G91" s="109"/>
      <c r="H91" s="109"/>
      <c r="I91" s="109"/>
      <c r="J91" s="110"/>
      <c r="K91" s="23"/>
      <c r="L91" s="24"/>
      <c r="M91" s="111"/>
      <c r="N91" s="108"/>
      <c r="O91" s="108"/>
      <c r="P91" s="108"/>
      <c r="Q91" s="108"/>
      <c r="R91" s="108"/>
      <c r="S91" s="22"/>
      <c r="T91" s="24"/>
      <c r="U91" s="32"/>
      <c r="V91" s="33"/>
      <c r="W91" s="33"/>
      <c r="X91" s="33"/>
      <c r="Y91" s="33"/>
      <c r="Z91" s="33"/>
      <c r="AA91" s="22"/>
      <c r="AB91" s="24"/>
      <c r="AC91" s="34"/>
      <c r="AD91" s="33"/>
      <c r="AE91" s="33"/>
      <c r="AF91" s="33"/>
      <c r="AG91" s="33"/>
      <c r="AH91" s="33"/>
      <c r="AI91" s="22"/>
      <c r="AJ91" s="24"/>
    </row>
    <row r="92" spans="1:36" x14ac:dyDescent="0.25">
      <c r="A92" s="85"/>
      <c r="B92" s="53" t="s">
        <v>47</v>
      </c>
      <c r="C92" s="22" t="s">
        <v>92</v>
      </c>
      <c r="D92" s="88" t="s">
        <v>98</v>
      </c>
      <c r="E92" s="114">
        <f>[1]Лист1!E92</f>
        <v>44.972399999999993</v>
      </c>
      <c r="F92" s="109">
        <f>[1]Лист1!F92</f>
        <v>23.324400000000001</v>
      </c>
      <c r="G92" s="109">
        <f>[1]Лист1!G92</f>
        <v>256.66359999999997</v>
      </c>
      <c r="H92" s="109">
        <f>[1]Лист1!H92</f>
        <v>250.60284999999999</v>
      </c>
      <c r="I92" s="109">
        <f>[1]Лист1!I92</f>
        <v>246.46010000000001</v>
      </c>
      <c r="J92" s="110">
        <f>[1]Лист1!J92</f>
        <v>116.1168</v>
      </c>
      <c r="K92" s="25">
        <v>10</v>
      </c>
      <c r="L92" s="54"/>
      <c r="M92" s="111">
        <v>31.22</v>
      </c>
      <c r="N92" s="108">
        <v>11.5</v>
      </c>
      <c r="O92" s="108">
        <v>168.55</v>
      </c>
      <c r="P92" s="108">
        <v>164.01</v>
      </c>
      <c r="Q92" s="108">
        <v>162.43</v>
      </c>
      <c r="R92" s="108">
        <v>116.27</v>
      </c>
      <c r="S92" s="21">
        <v>10</v>
      </c>
      <c r="T92" s="54"/>
      <c r="U92" s="111">
        <v>54.69</v>
      </c>
      <c r="V92" s="108">
        <v>23.93</v>
      </c>
      <c r="W92" s="108">
        <v>304.12</v>
      </c>
      <c r="X92" s="108">
        <v>295.72000000000003</v>
      </c>
      <c r="Y92" s="108">
        <v>291.72000000000003</v>
      </c>
      <c r="Z92" s="108">
        <v>115.63</v>
      </c>
      <c r="AA92" s="21">
        <v>10</v>
      </c>
      <c r="AB92" s="54"/>
      <c r="AC92" s="55">
        <v>53.62</v>
      </c>
      <c r="AD92" s="108">
        <v>23.25</v>
      </c>
      <c r="AE92" s="108">
        <v>297.51</v>
      </c>
      <c r="AF92" s="108">
        <v>290.38</v>
      </c>
      <c r="AG92" s="108">
        <v>285.45999999999998</v>
      </c>
      <c r="AH92" s="108">
        <v>115.59</v>
      </c>
      <c r="AI92" s="22">
        <v>10</v>
      </c>
      <c r="AJ92" s="24"/>
    </row>
    <row r="93" spans="1:36" x14ac:dyDescent="0.25">
      <c r="A93" s="85"/>
      <c r="B93" s="53" t="s">
        <v>47</v>
      </c>
      <c r="C93" s="22" t="s">
        <v>43</v>
      </c>
      <c r="D93" s="88" t="s">
        <v>158</v>
      </c>
      <c r="E93" s="114">
        <f>[1]Лист1!E93</f>
        <v>26.303999999999998</v>
      </c>
      <c r="F93" s="109">
        <f>[1]Лист1!F93</f>
        <v>11.792</v>
      </c>
      <c r="G93" s="51">
        <f>[1]Лист1!G93</f>
        <v>1719.2550000000001</v>
      </c>
      <c r="H93" s="51">
        <f>[1]Лист1!H93</f>
        <v>1646.5545</v>
      </c>
      <c r="I93" s="51">
        <f>[1]Лист1!I93</f>
        <v>1694.1934999999999</v>
      </c>
      <c r="J93" s="110">
        <f>[1]Лист1!J93</f>
        <v>9.8856355000000011</v>
      </c>
      <c r="K93" s="23"/>
      <c r="L93" s="24">
        <f>SUM(J93/J92)</f>
        <v>8.5135273276562923E-2</v>
      </c>
      <c r="M93" s="56">
        <v>28.26</v>
      </c>
      <c r="N93" s="51">
        <v>10.75</v>
      </c>
      <c r="O93" s="108">
        <v>1792.08</v>
      </c>
      <c r="P93" s="108">
        <v>1721.3</v>
      </c>
      <c r="Q93" s="108">
        <v>1778.33</v>
      </c>
      <c r="R93" s="108">
        <v>9.94</v>
      </c>
      <c r="S93" s="22"/>
      <c r="T93" s="24">
        <f>SUM(R93/R92)</f>
        <v>8.5490668272125231E-2</v>
      </c>
      <c r="U93" s="56">
        <v>29.31</v>
      </c>
      <c r="V93" s="51">
        <v>11.98</v>
      </c>
      <c r="W93" s="108">
        <v>1905.49</v>
      </c>
      <c r="X93" s="108">
        <v>1824.27</v>
      </c>
      <c r="Y93" s="108">
        <v>1882.24</v>
      </c>
      <c r="Z93" s="108">
        <v>9.7899999999999991</v>
      </c>
      <c r="AA93" s="22"/>
      <c r="AB93" s="24">
        <f>SUM(Z93/Z92)</f>
        <v>8.4666609011502206E-2</v>
      </c>
      <c r="AC93" s="57">
        <v>29.3</v>
      </c>
      <c r="AD93" s="51">
        <v>11.76</v>
      </c>
      <c r="AE93" s="108">
        <v>1897.77</v>
      </c>
      <c r="AF93" s="108">
        <v>1818.15</v>
      </c>
      <c r="AG93" s="108">
        <v>1869.31</v>
      </c>
      <c r="AH93" s="108">
        <v>9.81</v>
      </c>
      <c r="AI93" s="22"/>
      <c r="AJ93" s="24">
        <f>SUM(AH93/AH92)</f>
        <v>8.4868933298728272E-2</v>
      </c>
    </row>
    <row r="94" spans="1:36" x14ac:dyDescent="0.25">
      <c r="A94" s="85"/>
      <c r="B94" s="53" t="s">
        <v>47</v>
      </c>
      <c r="C94" s="22" t="s">
        <v>43</v>
      </c>
      <c r="D94" s="88" t="s">
        <v>159</v>
      </c>
      <c r="E94" s="114">
        <f>[1]Лист1!E94</f>
        <v>18.463999999999999</v>
      </c>
      <c r="F94" s="109">
        <f>[1]Лист1!F94</f>
        <v>5.2960000000000003</v>
      </c>
      <c r="G94" s="51">
        <f>[1]Лист1!G94</f>
        <v>1102</v>
      </c>
      <c r="H94" s="51">
        <f>[1]Лист1!H94</f>
        <v>1062.7025000000001</v>
      </c>
      <c r="I94" s="51">
        <f>[1]Лист1!I94</f>
        <v>1081.2249999999999</v>
      </c>
      <c r="J94" s="110">
        <f>[1]Лист1!J94</f>
        <v>10.265880000000001</v>
      </c>
      <c r="K94" s="23"/>
      <c r="L94" s="77">
        <f>SUM(J94/J93)</f>
        <v>1.038464345564835</v>
      </c>
      <c r="M94" s="111">
        <v>2.73</v>
      </c>
      <c r="N94" s="108">
        <v>-4.1399999999999997</v>
      </c>
      <c r="O94" s="51">
        <v>301.32</v>
      </c>
      <c r="P94" s="51">
        <v>285.77</v>
      </c>
      <c r="Q94" s="51">
        <v>289.87</v>
      </c>
      <c r="R94" s="108">
        <v>10.79</v>
      </c>
      <c r="S94" s="22"/>
      <c r="T94" s="77">
        <f>SUM(R94/R93)</f>
        <v>1.0855130784708249</v>
      </c>
      <c r="U94" s="112">
        <v>25.09</v>
      </c>
      <c r="V94" s="109">
        <v>3.32</v>
      </c>
      <c r="W94" s="109">
        <v>1449.7</v>
      </c>
      <c r="X94" s="109">
        <v>1394.2</v>
      </c>
      <c r="Y94" s="109">
        <v>1430.23</v>
      </c>
      <c r="Z94" s="108">
        <v>10.27</v>
      </c>
      <c r="AA94" s="22"/>
      <c r="AB94" s="77">
        <f>SUM(Z94/Z93)</f>
        <v>1.0490296220633299</v>
      </c>
      <c r="AC94" s="55">
        <v>24.04</v>
      </c>
      <c r="AD94" s="108">
        <v>3.18</v>
      </c>
      <c r="AE94" s="51">
        <v>1389.33</v>
      </c>
      <c r="AF94" s="51">
        <v>1336.28</v>
      </c>
      <c r="AG94" s="51">
        <v>1363.98</v>
      </c>
      <c r="AH94" s="108">
        <v>10.29</v>
      </c>
      <c r="AI94" s="22"/>
      <c r="AJ94" s="77">
        <f>SUM(AH94/AH93)</f>
        <v>1.0489296636085625</v>
      </c>
    </row>
    <row r="95" spans="1:36" x14ac:dyDescent="0.25">
      <c r="A95" s="85"/>
      <c r="B95" s="53" t="s">
        <v>47</v>
      </c>
      <c r="C95" s="22" t="s">
        <v>93</v>
      </c>
      <c r="D95" s="88" t="s">
        <v>98</v>
      </c>
      <c r="E95" s="114">
        <f>[1]Лист1!E95</f>
        <v>0</v>
      </c>
      <c r="F95" s="109">
        <f>[1]Лист1!F95</f>
        <v>0</v>
      </c>
      <c r="G95" s="109">
        <f>[1]Лист1!G95</f>
        <v>0</v>
      </c>
      <c r="H95" s="109">
        <f>[1]Лист1!H95</f>
        <v>0</v>
      </c>
      <c r="I95" s="109">
        <f>[1]Лист1!I95</f>
        <v>0</v>
      </c>
      <c r="J95" s="110">
        <f>[1]Лист1!J95</f>
        <v>0</v>
      </c>
      <c r="K95" s="25">
        <v>10</v>
      </c>
      <c r="L95" s="78"/>
      <c r="M95" s="111">
        <v>0</v>
      </c>
      <c r="N95" s="108">
        <v>0</v>
      </c>
      <c r="O95" s="108">
        <v>0</v>
      </c>
      <c r="P95" s="108">
        <v>0</v>
      </c>
      <c r="Q95" s="108">
        <v>0</v>
      </c>
      <c r="R95" s="51">
        <v>0</v>
      </c>
      <c r="S95" s="21">
        <v>10</v>
      </c>
      <c r="T95" s="54"/>
      <c r="U95" s="111">
        <v>0</v>
      </c>
      <c r="V95" s="108">
        <v>0</v>
      </c>
      <c r="W95" s="108">
        <v>0</v>
      </c>
      <c r="X95" s="108">
        <v>0</v>
      </c>
      <c r="Y95" s="108">
        <v>0</v>
      </c>
      <c r="Z95" s="51">
        <v>0</v>
      </c>
      <c r="AA95" s="21">
        <v>10</v>
      </c>
      <c r="AB95" s="54"/>
      <c r="AC95" s="55">
        <v>0</v>
      </c>
      <c r="AD95" s="108">
        <v>0</v>
      </c>
      <c r="AE95" s="108">
        <v>0</v>
      </c>
      <c r="AF95" s="108">
        <v>0</v>
      </c>
      <c r="AG95" s="108">
        <v>0</v>
      </c>
      <c r="AH95" s="108">
        <v>0</v>
      </c>
      <c r="AI95" s="22">
        <v>10</v>
      </c>
      <c r="AJ95" s="24"/>
    </row>
    <row r="96" spans="1:36" x14ac:dyDescent="0.25">
      <c r="A96" s="85"/>
      <c r="B96" s="53" t="s">
        <v>47</v>
      </c>
      <c r="C96" s="22" t="s">
        <v>44</v>
      </c>
      <c r="D96" s="88" t="s">
        <v>154</v>
      </c>
      <c r="E96" s="114">
        <f>[1]Лист1!E96</f>
        <v>0</v>
      </c>
      <c r="F96" s="109">
        <f>[1]Лист1!F96</f>
        <v>0</v>
      </c>
      <c r="G96" s="109">
        <f>[1]Лист1!G96</f>
        <v>0</v>
      </c>
      <c r="H96" s="109">
        <f>[1]Лист1!H96</f>
        <v>0</v>
      </c>
      <c r="I96" s="109">
        <f>[1]Лист1!I96</f>
        <v>0</v>
      </c>
      <c r="J96" s="110">
        <f>[1]Лист1!J96</f>
        <v>9.8928175000000014</v>
      </c>
      <c r="K96" s="23"/>
      <c r="L96" s="79"/>
      <c r="M96" s="112">
        <v>0</v>
      </c>
      <c r="N96" s="109">
        <v>0</v>
      </c>
      <c r="O96" s="108">
        <v>0</v>
      </c>
      <c r="P96" s="108">
        <v>0</v>
      </c>
      <c r="Q96" s="108">
        <v>0</v>
      </c>
      <c r="R96" s="108">
        <v>9.9499999999999993</v>
      </c>
      <c r="S96" s="22"/>
      <c r="T96" s="24"/>
      <c r="U96" s="112">
        <v>0</v>
      </c>
      <c r="V96" s="109">
        <v>0</v>
      </c>
      <c r="W96" s="108">
        <v>0</v>
      </c>
      <c r="X96" s="108">
        <v>0</v>
      </c>
      <c r="Y96" s="108">
        <v>0</v>
      </c>
      <c r="Z96" s="108">
        <v>9.8000000000000007</v>
      </c>
      <c r="AA96" s="22"/>
      <c r="AB96" s="24"/>
      <c r="AC96" s="114">
        <v>0</v>
      </c>
      <c r="AD96" s="109">
        <v>0</v>
      </c>
      <c r="AE96" s="108">
        <v>0</v>
      </c>
      <c r="AF96" s="108">
        <v>0</v>
      </c>
      <c r="AG96" s="108">
        <v>0</v>
      </c>
      <c r="AH96" s="108">
        <v>9.81</v>
      </c>
      <c r="AI96" s="22"/>
      <c r="AJ96" s="24"/>
    </row>
    <row r="97" spans="1:36" x14ac:dyDescent="0.25">
      <c r="A97" s="85"/>
      <c r="B97" s="53" t="s">
        <v>47</v>
      </c>
      <c r="C97" s="22" t="s">
        <v>44</v>
      </c>
      <c r="D97" s="88" t="s">
        <v>155</v>
      </c>
      <c r="E97" s="114">
        <f>[1]Лист1!E97</f>
        <v>0</v>
      </c>
      <c r="F97" s="109">
        <f>[1]Лист1!F97</f>
        <v>0</v>
      </c>
      <c r="G97" s="109">
        <f>[1]Лист1!G97</f>
        <v>0</v>
      </c>
      <c r="H97" s="109">
        <f>[1]Лист1!H97</f>
        <v>0</v>
      </c>
      <c r="I97" s="109">
        <f>[1]Лист1!I97</f>
        <v>0</v>
      </c>
      <c r="J97" s="110">
        <f>[1]Лист1!J97</f>
        <v>10.260669999999999</v>
      </c>
      <c r="K97" s="23"/>
      <c r="L97" s="77">
        <f>SUM(J97/J96)</f>
        <v>1.037183795213042</v>
      </c>
      <c r="M97" s="111">
        <v>0</v>
      </c>
      <c r="N97" s="108">
        <v>0</v>
      </c>
      <c r="O97" s="51">
        <v>0</v>
      </c>
      <c r="P97" s="51">
        <v>0</v>
      </c>
      <c r="Q97" s="51">
        <v>0</v>
      </c>
      <c r="R97" s="108">
        <v>10.78</v>
      </c>
      <c r="S97" s="22"/>
      <c r="T97" s="77">
        <f t="shared" ref="T97" si="4">SUM(R97/R96)</f>
        <v>1.0834170854271357</v>
      </c>
      <c r="U97" s="111">
        <v>0</v>
      </c>
      <c r="V97" s="108">
        <v>0</v>
      </c>
      <c r="W97" s="51">
        <v>0</v>
      </c>
      <c r="X97" s="51">
        <v>0</v>
      </c>
      <c r="Y97" s="51">
        <v>0</v>
      </c>
      <c r="Z97" s="108">
        <v>10.26</v>
      </c>
      <c r="AA97" s="22"/>
      <c r="AB97" s="77">
        <f>SUM(Z97/Z96)</f>
        <v>1.046938775510204</v>
      </c>
      <c r="AC97" s="114">
        <v>0</v>
      </c>
      <c r="AD97" s="109">
        <v>0</v>
      </c>
      <c r="AE97" s="108">
        <v>0</v>
      </c>
      <c r="AF97" s="108">
        <v>0</v>
      </c>
      <c r="AG97" s="108">
        <v>0</v>
      </c>
      <c r="AH97" s="108">
        <v>10.28</v>
      </c>
      <c r="AI97" s="22"/>
      <c r="AJ97" s="77">
        <f>SUM(AH97/AH96)</f>
        <v>1.0479102956167174</v>
      </c>
    </row>
    <row r="98" spans="1:36" x14ac:dyDescent="0.25">
      <c r="A98" s="85" t="s">
        <v>1</v>
      </c>
      <c r="B98" s="53" t="s">
        <v>45</v>
      </c>
      <c r="C98" s="22" t="s">
        <v>97</v>
      </c>
      <c r="D98" s="54" t="s">
        <v>116</v>
      </c>
      <c r="E98" s="114"/>
      <c r="F98" s="109"/>
      <c r="G98" s="109"/>
      <c r="H98" s="109"/>
      <c r="I98" s="109"/>
      <c r="J98" s="110"/>
      <c r="K98" s="23"/>
      <c r="L98" s="24"/>
      <c r="M98" s="111"/>
      <c r="N98" s="108"/>
      <c r="O98" s="108"/>
      <c r="P98" s="108"/>
      <c r="Q98" s="108"/>
      <c r="R98" s="108"/>
      <c r="S98" s="22"/>
      <c r="T98" s="24"/>
      <c r="U98" s="32"/>
      <c r="V98" s="33"/>
      <c r="W98" s="33"/>
      <c r="X98" s="33"/>
      <c r="Y98" s="33"/>
      <c r="Z98" s="33"/>
      <c r="AA98" s="22"/>
      <c r="AB98" s="24"/>
      <c r="AC98" s="34"/>
      <c r="AD98" s="33"/>
      <c r="AE98" s="33"/>
      <c r="AF98" s="33"/>
      <c r="AG98" s="33"/>
      <c r="AH98" s="33"/>
      <c r="AI98" s="22"/>
      <c r="AJ98" s="24"/>
    </row>
    <row r="99" spans="1:36" x14ac:dyDescent="0.25">
      <c r="A99" s="85" t="s">
        <v>1</v>
      </c>
      <c r="B99" s="53" t="s">
        <v>45</v>
      </c>
      <c r="C99" s="22" t="s">
        <v>96</v>
      </c>
      <c r="D99" s="54" t="s">
        <v>117</v>
      </c>
      <c r="E99" s="114"/>
      <c r="F99" s="109"/>
      <c r="G99" s="109"/>
      <c r="H99" s="109"/>
      <c r="I99" s="109"/>
      <c r="J99" s="110"/>
      <c r="K99" s="23"/>
      <c r="L99" s="24"/>
      <c r="M99" s="111"/>
      <c r="N99" s="108"/>
      <c r="O99" s="108"/>
      <c r="P99" s="108"/>
      <c r="Q99" s="108"/>
      <c r="R99" s="108"/>
      <c r="S99" s="22"/>
      <c r="T99" s="24"/>
      <c r="U99" s="32"/>
      <c r="V99" s="33"/>
      <c r="W99" s="33"/>
      <c r="X99" s="33"/>
      <c r="Y99" s="33"/>
      <c r="Z99" s="33"/>
      <c r="AA99" s="22"/>
      <c r="AB99" s="24"/>
      <c r="AC99" s="34"/>
      <c r="AD99" s="33"/>
      <c r="AE99" s="33"/>
      <c r="AF99" s="33"/>
      <c r="AG99" s="33"/>
      <c r="AH99" s="33"/>
      <c r="AI99" s="22"/>
      <c r="AJ99" s="24"/>
    </row>
    <row r="100" spans="1:36" x14ac:dyDescent="0.25">
      <c r="A100" s="85"/>
      <c r="B100" s="53" t="s">
        <v>45</v>
      </c>
      <c r="C100" s="22" t="s">
        <v>39</v>
      </c>
      <c r="D100" s="54" t="s">
        <v>116</v>
      </c>
      <c r="E100" s="114" t="str">
        <f>[1]Лист1!E100</f>
        <v>н/п</v>
      </c>
      <c r="F100" s="109" t="str">
        <f>[1]Лист1!F100</f>
        <v>н/п</v>
      </c>
      <c r="G100" s="109" t="str">
        <f>[1]Лист1!G100</f>
        <v>н/п</v>
      </c>
      <c r="H100" s="109" t="str">
        <f>[1]Лист1!H100</f>
        <v>н/п</v>
      </c>
      <c r="I100" s="110" t="str">
        <f>[1]Лист1!I100</f>
        <v>н/п</v>
      </c>
      <c r="J100" s="109" t="str">
        <f>[1]Лист1!J100</f>
        <v>н/п</v>
      </c>
      <c r="K100" s="25">
        <v>11</v>
      </c>
      <c r="L100" s="54"/>
      <c r="M100" s="111" t="s">
        <v>178</v>
      </c>
      <c r="N100" s="108" t="s">
        <v>178</v>
      </c>
      <c r="O100" s="108" t="s">
        <v>178</v>
      </c>
      <c r="P100" s="108" t="s">
        <v>178</v>
      </c>
      <c r="Q100" s="108" t="s">
        <v>178</v>
      </c>
      <c r="R100" s="108" t="s">
        <v>178</v>
      </c>
      <c r="S100" s="21">
        <v>11</v>
      </c>
      <c r="T100" s="54"/>
      <c r="U100" s="111" t="s">
        <v>178</v>
      </c>
      <c r="V100" s="108" t="s">
        <v>178</v>
      </c>
      <c r="W100" s="108" t="s">
        <v>178</v>
      </c>
      <c r="X100" s="108" t="s">
        <v>178</v>
      </c>
      <c r="Y100" s="108" t="s">
        <v>178</v>
      </c>
      <c r="Z100" s="108" t="s">
        <v>178</v>
      </c>
      <c r="AA100" s="21">
        <v>11</v>
      </c>
      <c r="AB100" s="54"/>
      <c r="AC100" s="55" t="s">
        <v>178</v>
      </c>
      <c r="AD100" s="108" t="s">
        <v>178</v>
      </c>
      <c r="AE100" s="108" t="s">
        <v>178</v>
      </c>
      <c r="AF100" s="108" t="s">
        <v>178</v>
      </c>
      <c r="AG100" s="108" t="s">
        <v>178</v>
      </c>
      <c r="AH100" s="108" t="s">
        <v>178</v>
      </c>
      <c r="AI100" s="22">
        <v>11</v>
      </c>
      <c r="AJ100" s="24"/>
    </row>
    <row r="101" spans="1:36" x14ac:dyDescent="0.25">
      <c r="A101" s="85"/>
      <c r="B101" s="53" t="s">
        <v>45</v>
      </c>
      <c r="C101" s="22" t="s">
        <v>41</v>
      </c>
      <c r="D101" s="54" t="s">
        <v>160</v>
      </c>
      <c r="E101" s="114">
        <f>[1]Лист1!E101</f>
        <v>5.1584400000000006</v>
      </c>
      <c r="F101" s="109">
        <f>[1]Лист1!F101</f>
        <v>-9.8279999999999992E-2</v>
      </c>
      <c r="G101" s="109">
        <f>[1]Лист1!G101</f>
        <v>483.45245</v>
      </c>
      <c r="H101" s="109">
        <f>[1]Лист1!H101</f>
        <v>484.47860000000003</v>
      </c>
      <c r="I101" s="109">
        <f>[1]Лист1!I101</f>
        <v>0</v>
      </c>
      <c r="J101" s="110">
        <f>[1]Лист1!J101</f>
        <v>6.1993039999999997</v>
      </c>
      <c r="K101" s="23"/>
      <c r="L101" s="24"/>
      <c r="M101" s="112">
        <v>0</v>
      </c>
      <c r="N101" s="109">
        <v>0</v>
      </c>
      <c r="O101" s="108">
        <v>0</v>
      </c>
      <c r="P101" s="108">
        <v>0</v>
      </c>
      <c r="Q101" s="108"/>
      <c r="R101" s="108">
        <v>6.15</v>
      </c>
      <c r="S101" s="22"/>
      <c r="T101" s="24"/>
      <c r="U101" s="112">
        <v>0.13</v>
      </c>
      <c r="V101" s="109">
        <v>0</v>
      </c>
      <c r="W101" s="108">
        <v>12.43</v>
      </c>
      <c r="X101" s="108">
        <v>12.42</v>
      </c>
      <c r="Y101" s="108"/>
      <c r="Z101" s="109">
        <v>6.14</v>
      </c>
      <c r="AA101" s="22"/>
      <c r="AB101" s="24"/>
      <c r="AC101" s="114">
        <v>5.29</v>
      </c>
      <c r="AD101" s="109">
        <v>0.16</v>
      </c>
      <c r="AE101" s="108">
        <v>498.23</v>
      </c>
      <c r="AF101" s="108">
        <v>499.86</v>
      </c>
      <c r="AG101" s="108"/>
      <c r="AH101" s="109">
        <v>6.16</v>
      </c>
      <c r="AI101" s="22"/>
      <c r="AJ101" s="24"/>
    </row>
    <row r="102" spans="1:36" x14ac:dyDescent="0.25">
      <c r="A102" s="85"/>
      <c r="B102" s="53" t="s">
        <v>45</v>
      </c>
      <c r="C102" s="22" t="s">
        <v>41</v>
      </c>
      <c r="D102" s="54" t="s">
        <v>161</v>
      </c>
      <c r="E102" s="114">
        <f>[1]Лист1!E102</f>
        <v>1.38096</v>
      </c>
      <c r="F102" s="109">
        <f>[1]Лист1!F102</f>
        <v>0.55188000000000004</v>
      </c>
      <c r="G102" s="110">
        <f>[1]Лист1!G102</f>
        <v>141.36394999999999</v>
      </c>
      <c r="H102" s="109">
        <f>[1]Лист1!H102</f>
        <v>137.99350000000001</v>
      </c>
      <c r="I102" s="110">
        <f>[1]Лист1!I102</f>
        <v>138.3203</v>
      </c>
      <c r="J102" s="110">
        <f>[1]Лист1!J102</f>
        <v>6.1712284999999998</v>
      </c>
      <c r="K102" s="23"/>
      <c r="L102" s="24"/>
      <c r="M102" s="112">
        <v>0</v>
      </c>
      <c r="N102" s="109">
        <v>0</v>
      </c>
      <c r="O102" s="108">
        <v>0</v>
      </c>
      <c r="P102" s="108">
        <v>0</v>
      </c>
      <c r="Q102" s="108">
        <v>0</v>
      </c>
      <c r="R102" s="108">
        <v>6.12</v>
      </c>
      <c r="S102" s="22"/>
      <c r="T102" s="24"/>
      <c r="U102" s="112">
        <v>0</v>
      </c>
      <c r="V102" s="109">
        <v>0</v>
      </c>
      <c r="W102" s="108">
        <v>0</v>
      </c>
      <c r="X102" s="108">
        <v>0</v>
      </c>
      <c r="Y102" s="108">
        <v>0</v>
      </c>
      <c r="Z102" s="109">
        <v>6.1</v>
      </c>
      <c r="AA102" s="22"/>
      <c r="AB102" s="24"/>
      <c r="AC102" s="114">
        <v>1.4</v>
      </c>
      <c r="AD102" s="109">
        <v>0.63</v>
      </c>
      <c r="AE102" s="108">
        <v>146.06</v>
      </c>
      <c r="AF102" s="108">
        <v>144.05000000000001</v>
      </c>
      <c r="AG102" s="108">
        <v>142.68</v>
      </c>
      <c r="AH102" s="109">
        <v>6.14</v>
      </c>
      <c r="AI102" s="22"/>
      <c r="AJ102" s="24"/>
    </row>
    <row r="103" spans="1:36" x14ac:dyDescent="0.25">
      <c r="A103" s="85"/>
      <c r="B103" s="53" t="s">
        <v>45</v>
      </c>
      <c r="C103" s="22" t="s">
        <v>71</v>
      </c>
      <c r="D103" s="54" t="s">
        <v>117</v>
      </c>
      <c r="E103" s="114" t="str">
        <f>[1]Лист1!E103</f>
        <v>н/п</v>
      </c>
      <c r="F103" s="109" t="str">
        <f>[1]Лист1!F103</f>
        <v>н/п</v>
      </c>
      <c r="G103" s="109" t="str">
        <f>[1]Лист1!G103</f>
        <v>н/п</v>
      </c>
      <c r="H103" s="109" t="str">
        <f>[1]Лист1!H103</f>
        <v>н/п</v>
      </c>
      <c r="I103" s="110" t="str">
        <f>[1]Лист1!I103</f>
        <v>н/п</v>
      </c>
      <c r="J103" s="110" t="str">
        <f>[1]Лист1!J103</f>
        <v>н/п</v>
      </c>
      <c r="K103" s="25">
        <v>11</v>
      </c>
      <c r="L103" s="54"/>
      <c r="M103" s="111" t="s">
        <v>178</v>
      </c>
      <c r="N103" s="108" t="s">
        <v>178</v>
      </c>
      <c r="O103" s="108" t="s">
        <v>178</v>
      </c>
      <c r="P103" s="108" t="s">
        <v>178</v>
      </c>
      <c r="Q103" s="108" t="s">
        <v>178</v>
      </c>
      <c r="R103" s="108" t="s">
        <v>178</v>
      </c>
      <c r="S103" s="21">
        <v>11</v>
      </c>
      <c r="T103" s="54"/>
      <c r="U103" s="111" t="s">
        <v>178</v>
      </c>
      <c r="V103" s="108" t="s">
        <v>178</v>
      </c>
      <c r="W103" s="108" t="s">
        <v>178</v>
      </c>
      <c r="X103" s="108" t="s">
        <v>178</v>
      </c>
      <c r="Y103" s="108" t="s">
        <v>178</v>
      </c>
      <c r="Z103" s="108" t="s">
        <v>178</v>
      </c>
      <c r="AA103" s="21">
        <v>11</v>
      </c>
      <c r="AB103" s="54"/>
      <c r="AC103" s="55" t="s">
        <v>178</v>
      </c>
      <c r="AD103" s="108" t="s">
        <v>178</v>
      </c>
      <c r="AE103" s="108" t="s">
        <v>178</v>
      </c>
      <c r="AF103" s="108" t="s">
        <v>178</v>
      </c>
      <c r="AG103" s="108" t="s">
        <v>178</v>
      </c>
      <c r="AH103" s="108" t="s">
        <v>178</v>
      </c>
      <c r="AI103" s="22">
        <v>11</v>
      </c>
      <c r="AJ103" s="24"/>
    </row>
    <row r="104" spans="1:36" x14ac:dyDescent="0.25">
      <c r="A104" s="85"/>
      <c r="B104" s="53" t="s">
        <v>45</v>
      </c>
      <c r="C104" s="22" t="s">
        <v>42</v>
      </c>
      <c r="D104" s="54" t="s">
        <v>162</v>
      </c>
      <c r="E104" s="114">
        <f>[1]Лист1!E104</f>
        <v>1.8748800000000001</v>
      </c>
      <c r="F104" s="109">
        <f>[1]Лист1!F104</f>
        <v>1.5119999999999998E-2</v>
      </c>
      <c r="G104" s="109">
        <f>[1]Лист1!G104</f>
        <v>175.83165</v>
      </c>
      <c r="H104" s="109">
        <f>[1]Лист1!H104</f>
        <v>175.2149</v>
      </c>
      <c r="I104" s="110">
        <f>[1]Лист1!I104</f>
        <v>173.10740000000001</v>
      </c>
      <c r="J104" s="110">
        <f>[1]Лист1!J104</f>
        <v>6.2032319999999999</v>
      </c>
      <c r="K104" s="23"/>
      <c r="L104" s="24"/>
      <c r="M104" s="51">
        <v>6.91</v>
      </c>
      <c r="N104" s="51">
        <v>0.3</v>
      </c>
      <c r="O104" s="51">
        <v>649.62</v>
      </c>
      <c r="P104" s="108">
        <v>652.51</v>
      </c>
      <c r="Q104" s="108">
        <v>647.26</v>
      </c>
      <c r="R104" s="109">
        <v>6.15</v>
      </c>
      <c r="S104" s="22"/>
      <c r="T104" s="24"/>
      <c r="U104" s="51">
        <v>6.72</v>
      </c>
      <c r="V104" s="51">
        <v>0.11</v>
      </c>
      <c r="W104" s="51">
        <v>634.34</v>
      </c>
      <c r="X104" s="108">
        <v>634.04999999999995</v>
      </c>
      <c r="Y104" s="108">
        <v>629.45000000000005</v>
      </c>
      <c r="Z104" s="109">
        <v>6.14</v>
      </c>
      <c r="AA104" s="22"/>
      <c r="AB104" s="24"/>
      <c r="AC104" s="51">
        <v>1.83</v>
      </c>
      <c r="AD104" s="51">
        <v>0</v>
      </c>
      <c r="AE104" s="51">
        <v>173.09</v>
      </c>
      <c r="AF104" s="108">
        <v>171.45</v>
      </c>
      <c r="AG104" s="108">
        <v>170.48</v>
      </c>
      <c r="AH104" s="109">
        <v>6.18</v>
      </c>
      <c r="AI104" s="22"/>
      <c r="AJ104" s="24"/>
    </row>
    <row r="105" spans="1:36" x14ac:dyDescent="0.25">
      <c r="A105" s="85"/>
      <c r="B105" s="53" t="s">
        <v>45</v>
      </c>
      <c r="C105" s="22" t="s">
        <v>42</v>
      </c>
      <c r="D105" s="54" t="s">
        <v>163</v>
      </c>
      <c r="E105" s="114">
        <f>[1]Лист1!E105</f>
        <v>3.4070399999999998</v>
      </c>
      <c r="F105" s="109">
        <f>[1]Лист1!F105</f>
        <v>0.38303999999999994</v>
      </c>
      <c r="G105" s="109">
        <f>[1]Лист1!G105</f>
        <v>320.29070000000002</v>
      </c>
      <c r="H105" s="109">
        <f>[1]Лист1!H105</f>
        <v>320.24295000000001</v>
      </c>
      <c r="I105" s="110">
        <f>[1]Лист1!I105</f>
        <v>319.93770000000001</v>
      </c>
      <c r="J105" s="110">
        <f>[1]Лист1!J105</f>
        <v>6.1911139999999998</v>
      </c>
      <c r="K105" s="23"/>
      <c r="L105" s="24"/>
      <c r="M105" s="51">
        <v>5</v>
      </c>
      <c r="N105" s="51">
        <v>0.94</v>
      </c>
      <c r="O105" s="51">
        <v>477.51</v>
      </c>
      <c r="P105" s="108">
        <v>480.46</v>
      </c>
      <c r="Q105" s="108">
        <v>478.14</v>
      </c>
      <c r="R105" s="109">
        <v>6.14</v>
      </c>
      <c r="S105" s="22"/>
      <c r="T105" s="24"/>
      <c r="U105" s="51">
        <v>5.01</v>
      </c>
      <c r="V105" s="51">
        <v>0.94</v>
      </c>
      <c r="W105" s="51">
        <v>481.58</v>
      </c>
      <c r="X105" s="108">
        <v>481.47</v>
      </c>
      <c r="Y105" s="108">
        <v>480.82</v>
      </c>
      <c r="Z105" s="109">
        <v>6.12</v>
      </c>
      <c r="AA105" s="22"/>
      <c r="AB105" s="24"/>
      <c r="AC105" s="51">
        <v>3.41</v>
      </c>
      <c r="AD105" s="51">
        <v>0.39</v>
      </c>
      <c r="AE105" s="51">
        <v>322.5</v>
      </c>
      <c r="AF105" s="108">
        <v>323.70999999999998</v>
      </c>
      <c r="AG105" s="108">
        <v>321.51</v>
      </c>
      <c r="AH105" s="109">
        <v>6.16</v>
      </c>
      <c r="AI105" s="22"/>
      <c r="AJ105" s="24"/>
    </row>
    <row r="106" spans="1:36" x14ac:dyDescent="0.25">
      <c r="A106" s="85" t="s">
        <v>1</v>
      </c>
      <c r="B106" s="53" t="s">
        <v>48</v>
      </c>
      <c r="C106" s="22" t="s">
        <v>97</v>
      </c>
      <c r="D106" s="54" t="s">
        <v>116</v>
      </c>
      <c r="E106" s="114"/>
      <c r="F106" s="109"/>
      <c r="G106" s="109"/>
      <c r="H106" s="109"/>
      <c r="I106" s="109"/>
      <c r="J106" s="110"/>
      <c r="K106" s="23"/>
      <c r="L106" s="24"/>
      <c r="M106" s="111"/>
      <c r="N106" s="108"/>
      <c r="O106" s="108"/>
      <c r="P106" s="108"/>
      <c r="Q106" s="108"/>
      <c r="R106" s="108"/>
      <c r="S106" s="22"/>
      <c r="T106" s="24"/>
      <c r="U106" s="32"/>
      <c r="V106" s="33"/>
      <c r="W106" s="33"/>
      <c r="X106" s="33"/>
      <c r="Y106" s="33"/>
      <c r="Z106" s="33"/>
      <c r="AA106" s="22"/>
      <c r="AB106" s="24"/>
      <c r="AC106" s="34"/>
      <c r="AD106" s="33"/>
      <c r="AE106" s="33"/>
      <c r="AF106" s="33"/>
      <c r="AG106" s="33"/>
      <c r="AH106" s="33"/>
      <c r="AI106" s="22"/>
      <c r="AJ106" s="24"/>
    </row>
    <row r="107" spans="1:36" x14ac:dyDescent="0.25">
      <c r="A107" s="85" t="s">
        <v>1</v>
      </c>
      <c r="B107" s="53" t="s">
        <v>48</v>
      </c>
      <c r="C107" s="22" t="s">
        <v>96</v>
      </c>
      <c r="D107" s="54" t="s">
        <v>117</v>
      </c>
      <c r="E107" s="114"/>
      <c r="F107" s="109"/>
      <c r="G107" s="109"/>
      <c r="H107" s="109"/>
      <c r="I107" s="109"/>
      <c r="J107" s="110"/>
      <c r="K107" s="23"/>
      <c r="L107" s="24"/>
      <c r="M107" s="111"/>
      <c r="N107" s="108"/>
      <c r="O107" s="108"/>
      <c r="P107" s="108"/>
      <c r="Q107" s="108"/>
      <c r="R107" s="108"/>
      <c r="S107" s="22"/>
      <c r="T107" s="24"/>
      <c r="U107" s="32"/>
      <c r="V107" s="33"/>
      <c r="W107" s="33"/>
      <c r="X107" s="33"/>
      <c r="Y107" s="33"/>
      <c r="Z107" s="33"/>
      <c r="AA107" s="22"/>
      <c r="AB107" s="24"/>
      <c r="AC107" s="34"/>
      <c r="AD107" s="33"/>
      <c r="AE107" s="33"/>
      <c r="AF107" s="33"/>
      <c r="AG107" s="33"/>
      <c r="AH107" s="33"/>
      <c r="AI107" s="22"/>
      <c r="AJ107" s="24"/>
    </row>
    <row r="108" spans="1:36" x14ac:dyDescent="0.25">
      <c r="A108" s="85"/>
      <c r="B108" s="53" t="s">
        <v>48</v>
      </c>
      <c r="C108" s="22" t="s">
        <v>39</v>
      </c>
      <c r="D108" s="54" t="s">
        <v>116</v>
      </c>
      <c r="E108" s="114" t="str">
        <f>[1]Лист1!E108</f>
        <v>н/п</v>
      </c>
      <c r="F108" s="109" t="str">
        <f>[1]Лист1!F108</f>
        <v>н/п</v>
      </c>
      <c r="G108" s="109" t="str">
        <f>[1]Лист1!G108</f>
        <v>н/п</v>
      </c>
      <c r="H108" s="109" t="str">
        <f>[1]Лист1!H108</f>
        <v>н/п</v>
      </c>
      <c r="I108" s="109" t="str">
        <f>[1]Лист1!I108</f>
        <v>н/п</v>
      </c>
      <c r="J108" s="110" t="str">
        <f>[1]Лист1!J108</f>
        <v>н/п</v>
      </c>
      <c r="K108" s="25">
        <v>3</v>
      </c>
      <c r="L108" s="54"/>
      <c r="M108" s="111" t="s">
        <v>178</v>
      </c>
      <c r="N108" s="108" t="s">
        <v>178</v>
      </c>
      <c r="O108" s="108" t="s">
        <v>178</v>
      </c>
      <c r="P108" s="108" t="s">
        <v>178</v>
      </c>
      <c r="Q108" s="108" t="s">
        <v>178</v>
      </c>
      <c r="R108" s="108" t="s">
        <v>178</v>
      </c>
      <c r="S108" s="21">
        <v>3</v>
      </c>
      <c r="T108" s="54"/>
      <c r="U108" s="111" t="s">
        <v>178</v>
      </c>
      <c r="V108" s="108" t="s">
        <v>178</v>
      </c>
      <c r="W108" s="108" t="s">
        <v>178</v>
      </c>
      <c r="X108" s="108" t="s">
        <v>178</v>
      </c>
      <c r="Y108" s="108" t="s">
        <v>178</v>
      </c>
      <c r="Z108" s="108" t="s">
        <v>178</v>
      </c>
      <c r="AA108" s="21">
        <v>3</v>
      </c>
      <c r="AB108" s="54"/>
      <c r="AC108" s="55" t="s">
        <v>178</v>
      </c>
      <c r="AD108" s="108" t="s">
        <v>178</v>
      </c>
      <c r="AE108" s="108" t="s">
        <v>178</v>
      </c>
      <c r="AF108" s="108" t="s">
        <v>178</v>
      </c>
      <c r="AG108" s="108" t="s">
        <v>178</v>
      </c>
      <c r="AH108" s="108" t="s">
        <v>178</v>
      </c>
      <c r="AI108" s="22">
        <v>3</v>
      </c>
      <c r="AJ108" s="24"/>
    </row>
    <row r="109" spans="1:36" x14ac:dyDescent="0.25">
      <c r="A109" s="85"/>
      <c r="B109" s="53" t="s">
        <v>48</v>
      </c>
      <c r="C109" s="22" t="s">
        <v>41</v>
      </c>
      <c r="D109" s="54" t="s">
        <v>154</v>
      </c>
      <c r="E109" s="114">
        <f>[1]Лист1!E109</f>
        <v>0</v>
      </c>
      <c r="F109" s="109">
        <f>[1]Лист1!F109</f>
        <v>0</v>
      </c>
      <c r="G109" s="109">
        <f>[1]Лист1!G109</f>
        <v>0</v>
      </c>
      <c r="H109" s="109">
        <f>[1]Лист1!H109</f>
        <v>0</v>
      </c>
      <c r="I109" s="109">
        <f>[1]Лист1!I109</f>
        <v>0</v>
      </c>
      <c r="J109" s="110">
        <f>[1]Лист1!J109</f>
        <v>10.114305</v>
      </c>
      <c r="K109" s="23"/>
      <c r="L109" s="24"/>
      <c r="M109" s="112">
        <v>0</v>
      </c>
      <c r="N109" s="109">
        <v>0</v>
      </c>
      <c r="O109" s="108">
        <v>0</v>
      </c>
      <c r="P109" s="108">
        <v>0</v>
      </c>
      <c r="Q109" s="108">
        <v>0</v>
      </c>
      <c r="R109" s="108">
        <v>10.1</v>
      </c>
      <c r="S109" s="22"/>
      <c r="T109" s="24"/>
      <c r="U109" s="112">
        <v>0</v>
      </c>
      <c r="V109" s="109">
        <v>0</v>
      </c>
      <c r="W109" s="108">
        <v>0</v>
      </c>
      <c r="X109" s="108">
        <v>0</v>
      </c>
      <c r="Y109" s="108">
        <v>0</v>
      </c>
      <c r="Z109" s="108">
        <v>10.050000000000001</v>
      </c>
      <c r="AA109" s="22"/>
      <c r="AB109" s="24"/>
      <c r="AC109" s="114">
        <v>0</v>
      </c>
      <c r="AD109" s="109">
        <v>0</v>
      </c>
      <c r="AE109" s="108">
        <v>0</v>
      </c>
      <c r="AF109" s="108">
        <v>0</v>
      </c>
      <c r="AG109" s="108">
        <v>0</v>
      </c>
      <c r="AH109" s="108">
        <v>10.029999999999999</v>
      </c>
      <c r="AI109" s="22"/>
      <c r="AJ109" s="24"/>
    </row>
    <row r="110" spans="1:36" x14ac:dyDescent="0.25">
      <c r="A110" s="85"/>
      <c r="B110" s="53" t="s">
        <v>48</v>
      </c>
      <c r="C110" s="22" t="s">
        <v>71</v>
      </c>
      <c r="D110" s="54" t="s">
        <v>117</v>
      </c>
      <c r="E110" s="114" t="str">
        <f>[1]Лист1!E110</f>
        <v>н/п</v>
      </c>
      <c r="F110" s="109" t="str">
        <f>[1]Лист1!F110</f>
        <v>н/п</v>
      </c>
      <c r="G110" s="109" t="str">
        <f>[1]Лист1!G110</f>
        <v>н/п</v>
      </c>
      <c r="H110" s="109" t="str">
        <f>[1]Лист1!H110</f>
        <v>н/п</v>
      </c>
      <c r="I110" s="109" t="str">
        <f>[1]Лист1!I110</f>
        <v>н/п</v>
      </c>
      <c r="J110" s="110" t="str">
        <f>[1]Лист1!J110</f>
        <v>н/п</v>
      </c>
      <c r="K110" s="25">
        <v>5</v>
      </c>
      <c r="L110" s="54"/>
      <c r="M110" s="111" t="s">
        <v>178</v>
      </c>
      <c r="N110" s="108" t="s">
        <v>178</v>
      </c>
      <c r="O110" s="108" t="s">
        <v>178</v>
      </c>
      <c r="P110" s="108" t="s">
        <v>178</v>
      </c>
      <c r="Q110" s="108" t="s">
        <v>178</v>
      </c>
      <c r="R110" s="108" t="s">
        <v>178</v>
      </c>
      <c r="S110" s="21">
        <v>5</v>
      </c>
      <c r="T110" s="54"/>
      <c r="U110" s="111" t="s">
        <v>178</v>
      </c>
      <c r="V110" s="108" t="s">
        <v>178</v>
      </c>
      <c r="W110" s="108" t="s">
        <v>178</v>
      </c>
      <c r="X110" s="108" t="s">
        <v>178</v>
      </c>
      <c r="Y110" s="108" t="s">
        <v>178</v>
      </c>
      <c r="Z110" s="108" t="s">
        <v>178</v>
      </c>
      <c r="AA110" s="21">
        <v>5</v>
      </c>
      <c r="AB110" s="54"/>
      <c r="AC110" s="55" t="s">
        <v>178</v>
      </c>
      <c r="AD110" s="108" t="s">
        <v>178</v>
      </c>
      <c r="AE110" s="108" t="s">
        <v>178</v>
      </c>
      <c r="AF110" s="108" t="s">
        <v>178</v>
      </c>
      <c r="AG110" s="108" t="s">
        <v>178</v>
      </c>
      <c r="AH110" s="108" t="s">
        <v>178</v>
      </c>
      <c r="AI110" s="22">
        <v>3</v>
      </c>
      <c r="AJ110" s="24"/>
    </row>
    <row r="111" spans="1:36" x14ac:dyDescent="0.25">
      <c r="A111" s="85"/>
      <c r="B111" s="53" t="s">
        <v>48</v>
      </c>
      <c r="C111" s="22" t="s">
        <v>42</v>
      </c>
      <c r="D111" s="54" t="s">
        <v>155</v>
      </c>
      <c r="E111" s="114">
        <f>[1]Лист1!E111</f>
        <v>4.46</v>
      </c>
      <c r="F111" s="109">
        <f>[1]Лист1!F111</f>
        <v>1.3320000000000001</v>
      </c>
      <c r="G111" s="109">
        <f>[1]Лист1!G111</f>
        <v>265.02234999999996</v>
      </c>
      <c r="H111" s="109">
        <f>[1]Лист1!H111</f>
        <v>265.78985</v>
      </c>
      <c r="I111" s="109">
        <f>[1]Лист1!I111</f>
        <v>266.94889999999998</v>
      </c>
      <c r="J111" s="110">
        <f>[1]Лист1!J111</f>
        <v>10.129795</v>
      </c>
      <c r="K111" s="23"/>
      <c r="L111" s="24"/>
      <c r="M111" s="112">
        <v>3.26</v>
      </c>
      <c r="N111" s="109">
        <v>1.29</v>
      </c>
      <c r="O111" s="108">
        <v>199.35</v>
      </c>
      <c r="P111" s="108">
        <v>200.94</v>
      </c>
      <c r="Q111" s="108">
        <v>201.54</v>
      </c>
      <c r="R111" s="108">
        <v>10.11</v>
      </c>
      <c r="S111" s="22"/>
      <c r="T111" s="24"/>
      <c r="U111" s="112">
        <v>4.58</v>
      </c>
      <c r="V111" s="109">
        <v>1.45</v>
      </c>
      <c r="W111" s="108">
        <v>274.77</v>
      </c>
      <c r="X111" s="108">
        <v>276.37</v>
      </c>
      <c r="Y111" s="108">
        <v>277.52</v>
      </c>
      <c r="Z111" s="108">
        <v>10.07</v>
      </c>
      <c r="AA111" s="22"/>
      <c r="AB111" s="24"/>
      <c r="AC111" s="114">
        <v>3.54</v>
      </c>
      <c r="AD111" s="109">
        <v>1.95</v>
      </c>
      <c r="AE111" s="108">
        <v>231.21</v>
      </c>
      <c r="AF111" s="108">
        <v>233.14</v>
      </c>
      <c r="AG111" s="108">
        <v>233.83</v>
      </c>
      <c r="AH111" s="108">
        <v>10.039999999999999</v>
      </c>
      <c r="AI111" s="22"/>
      <c r="AJ111" s="24"/>
    </row>
    <row r="112" spans="1:36" x14ac:dyDescent="0.25">
      <c r="A112" s="85" t="s">
        <v>1</v>
      </c>
      <c r="B112" s="53" t="s">
        <v>49</v>
      </c>
      <c r="C112" s="22" t="s">
        <v>101</v>
      </c>
      <c r="D112" s="54" t="s">
        <v>116</v>
      </c>
      <c r="E112" s="114"/>
      <c r="F112" s="109"/>
      <c r="G112" s="109"/>
      <c r="H112" s="109"/>
      <c r="I112" s="109"/>
      <c r="J112" s="110"/>
      <c r="K112" s="23"/>
      <c r="L112" s="24"/>
      <c r="M112" s="111"/>
      <c r="N112" s="108"/>
      <c r="O112" s="108"/>
      <c r="P112" s="108"/>
      <c r="Q112" s="108"/>
      <c r="R112" s="108"/>
      <c r="S112" s="22"/>
      <c r="T112" s="24"/>
      <c r="U112" s="32"/>
      <c r="V112" s="33"/>
      <c r="W112" s="33"/>
      <c r="X112" s="33"/>
      <c r="Y112" s="33"/>
      <c r="Z112" s="33"/>
      <c r="AA112" s="22"/>
      <c r="AB112" s="24"/>
      <c r="AC112" s="34"/>
      <c r="AD112" s="33"/>
      <c r="AE112" s="33"/>
      <c r="AF112" s="33"/>
      <c r="AG112" s="33"/>
      <c r="AH112" s="33"/>
      <c r="AI112" s="22"/>
      <c r="AJ112" s="24"/>
    </row>
    <row r="113" spans="1:36" x14ac:dyDescent="0.25">
      <c r="A113" s="85" t="s">
        <v>1</v>
      </c>
      <c r="B113" s="53" t="s">
        <v>49</v>
      </c>
      <c r="C113" s="22" t="s">
        <v>100</v>
      </c>
      <c r="D113" s="54" t="s">
        <v>117</v>
      </c>
      <c r="E113" s="114"/>
      <c r="F113" s="109"/>
      <c r="G113" s="109"/>
      <c r="H113" s="109"/>
      <c r="I113" s="109"/>
      <c r="J113" s="110"/>
      <c r="K113" s="23"/>
      <c r="L113" s="24"/>
      <c r="M113" s="111"/>
      <c r="N113" s="108"/>
      <c r="O113" s="108"/>
      <c r="P113" s="108"/>
      <c r="Q113" s="108"/>
      <c r="R113" s="108"/>
      <c r="S113" s="22"/>
      <c r="T113" s="24"/>
      <c r="U113" s="32"/>
      <c r="V113" s="33"/>
      <c r="W113" s="33"/>
      <c r="X113" s="33"/>
      <c r="Y113" s="33"/>
      <c r="Z113" s="33"/>
      <c r="AA113" s="22"/>
      <c r="AB113" s="24"/>
      <c r="AC113" s="34"/>
      <c r="AD113" s="33"/>
      <c r="AE113" s="33"/>
      <c r="AF113" s="33"/>
      <c r="AG113" s="33"/>
      <c r="AH113" s="33"/>
      <c r="AI113" s="22"/>
      <c r="AJ113" s="24"/>
    </row>
    <row r="114" spans="1:36" x14ac:dyDescent="0.25">
      <c r="A114" s="85"/>
      <c r="B114" s="53" t="s">
        <v>49</v>
      </c>
      <c r="C114" s="22" t="s">
        <v>39</v>
      </c>
      <c r="D114" s="54" t="s">
        <v>116</v>
      </c>
      <c r="E114" s="114" t="str">
        <f>[1]Лист1!E114</f>
        <v>н/п</v>
      </c>
      <c r="F114" s="109" t="str">
        <f>[1]Лист1!F114</f>
        <v>н/п</v>
      </c>
      <c r="G114" s="109" t="str">
        <f>[1]Лист1!G114</f>
        <v>н/п</v>
      </c>
      <c r="H114" s="109" t="str">
        <f>[1]Лист1!H114</f>
        <v>н/п</v>
      </c>
      <c r="I114" s="109" t="str">
        <f>[1]Лист1!I114</f>
        <v>н/п</v>
      </c>
      <c r="J114" s="110" t="str">
        <f>[1]Лист1!J114</f>
        <v>н/п</v>
      </c>
      <c r="K114" s="25">
        <v>10</v>
      </c>
      <c r="L114" s="54"/>
      <c r="M114" s="111" t="s">
        <v>178</v>
      </c>
      <c r="N114" s="108" t="s">
        <v>178</v>
      </c>
      <c r="O114" s="108" t="s">
        <v>178</v>
      </c>
      <c r="P114" s="108" t="s">
        <v>178</v>
      </c>
      <c r="Q114" s="108" t="s">
        <v>178</v>
      </c>
      <c r="R114" s="108" t="s">
        <v>178</v>
      </c>
      <c r="S114" s="21">
        <v>10</v>
      </c>
      <c r="T114" s="54"/>
      <c r="U114" s="111" t="s">
        <v>178</v>
      </c>
      <c r="V114" s="108" t="s">
        <v>178</v>
      </c>
      <c r="W114" s="108" t="s">
        <v>178</v>
      </c>
      <c r="X114" s="108" t="s">
        <v>178</v>
      </c>
      <c r="Y114" s="108" t="s">
        <v>178</v>
      </c>
      <c r="Z114" s="108" t="s">
        <v>178</v>
      </c>
      <c r="AA114" s="21">
        <v>10</v>
      </c>
      <c r="AB114" s="54"/>
      <c r="AC114" s="55" t="s">
        <v>178</v>
      </c>
      <c r="AD114" s="108" t="s">
        <v>178</v>
      </c>
      <c r="AE114" s="108" t="s">
        <v>178</v>
      </c>
      <c r="AF114" s="108" t="s">
        <v>178</v>
      </c>
      <c r="AG114" s="108" t="s">
        <v>178</v>
      </c>
      <c r="AH114" s="108" t="s">
        <v>178</v>
      </c>
      <c r="AI114" s="22">
        <v>10</v>
      </c>
      <c r="AJ114" s="24"/>
    </row>
    <row r="115" spans="1:36" x14ac:dyDescent="0.25">
      <c r="A115" s="85"/>
      <c r="B115" s="53" t="s">
        <v>49</v>
      </c>
      <c r="C115" s="22" t="s">
        <v>41</v>
      </c>
      <c r="D115" s="54" t="s">
        <v>154</v>
      </c>
      <c r="E115" s="114">
        <f>[1]Лист1!E115</f>
        <v>0</v>
      </c>
      <c r="F115" s="109">
        <f>[1]Лист1!F115</f>
        <v>0</v>
      </c>
      <c r="G115" s="109">
        <f>[1]Лист1!G115</f>
        <v>0</v>
      </c>
      <c r="H115" s="109">
        <f>[1]Лист1!H115</f>
        <v>0</v>
      </c>
      <c r="I115" s="109">
        <f>[1]Лист1!I115</f>
        <v>0</v>
      </c>
      <c r="J115" s="110">
        <f>[1]Лист1!J115</f>
        <v>9.839694500000002</v>
      </c>
      <c r="K115" s="23"/>
      <c r="L115" s="24"/>
      <c r="M115" s="111">
        <v>0</v>
      </c>
      <c r="N115" s="108">
        <v>0</v>
      </c>
      <c r="O115" s="51">
        <v>0</v>
      </c>
      <c r="P115" s="108">
        <v>0</v>
      </c>
      <c r="Q115" s="108">
        <v>0</v>
      </c>
      <c r="R115" s="108">
        <v>9.83</v>
      </c>
      <c r="S115" s="22"/>
      <c r="T115" s="24"/>
      <c r="U115" s="111">
        <v>0</v>
      </c>
      <c r="V115" s="51">
        <v>0</v>
      </c>
      <c r="W115" s="51">
        <v>0</v>
      </c>
      <c r="X115" s="108">
        <v>0</v>
      </c>
      <c r="Y115" s="108">
        <v>0</v>
      </c>
      <c r="Z115" s="108">
        <v>9.8000000000000007</v>
      </c>
      <c r="AA115" s="22"/>
      <c r="AB115" s="24"/>
      <c r="AC115" s="55">
        <v>0</v>
      </c>
      <c r="AD115" s="51">
        <v>0</v>
      </c>
      <c r="AE115" s="51">
        <v>0</v>
      </c>
      <c r="AF115" s="108">
        <v>0</v>
      </c>
      <c r="AG115" s="108">
        <v>0</v>
      </c>
      <c r="AH115" s="51">
        <v>9.8000000000000007</v>
      </c>
      <c r="AI115" s="22"/>
      <c r="AJ115" s="24"/>
    </row>
    <row r="116" spans="1:36" x14ac:dyDescent="0.25">
      <c r="A116" s="85"/>
      <c r="B116" s="53" t="s">
        <v>49</v>
      </c>
      <c r="C116" s="22" t="s">
        <v>41</v>
      </c>
      <c r="D116" s="54" t="s">
        <v>158</v>
      </c>
      <c r="E116" s="114">
        <f>[1]Лист1!E116</f>
        <v>0</v>
      </c>
      <c r="F116" s="109">
        <f>[1]Лист1!F116</f>
        <v>0</v>
      </c>
      <c r="G116" s="109">
        <f>[1]Лист1!G116</f>
        <v>0</v>
      </c>
      <c r="H116" s="109">
        <f>[1]Лист1!H116</f>
        <v>0</v>
      </c>
      <c r="I116" s="109">
        <f>[1]Лист1!I116</f>
        <v>0</v>
      </c>
      <c r="J116" s="110">
        <f>[1]Лист1!J116</f>
        <v>9.8139919999999989</v>
      </c>
      <c r="K116" s="23"/>
      <c r="L116" s="24"/>
      <c r="M116" s="111">
        <v>0</v>
      </c>
      <c r="N116" s="108">
        <v>0</v>
      </c>
      <c r="O116" s="51">
        <v>0</v>
      </c>
      <c r="P116" s="108">
        <v>0</v>
      </c>
      <c r="Q116" s="108">
        <v>0</v>
      </c>
      <c r="R116" s="108">
        <v>9.7899999999999991</v>
      </c>
      <c r="S116" s="22"/>
      <c r="T116" s="24"/>
      <c r="U116" s="111">
        <v>0</v>
      </c>
      <c r="V116" s="108">
        <v>0</v>
      </c>
      <c r="W116" s="51">
        <v>0</v>
      </c>
      <c r="X116" s="108">
        <v>0</v>
      </c>
      <c r="Y116" s="108">
        <v>0</v>
      </c>
      <c r="Z116" s="108">
        <v>9.76</v>
      </c>
      <c r="AA116" s="22"/>
      <c r="AB116" s="24"/>
      <c r="AC116" s="55">
        <v>0</v>
      </c>
      <c r="AD116" s="108">
        <v>0</v>
      </c>
      <c r="AE116" s="51">
        <v>0</v>
      </c>
      <c r="AF116" s="108">
        <v>0</v>
      </c>
      <c r="AG116" s="108">
        <v>0</v>
      </c>
      <c r="AH116" s="51">
        <v>9.7799999999999994</v>
      </c>
      <c r="AI116" s="22"/>
      <c r="AJ116" s="24"/>
    </row>
    <row r="117" spans="1:36" x14ac:dyDescent="0.25">
      <c r="A117" s="85"/>
      <c r="B117" s="53" t="s">
        <v>49</v>
      </c>
      <c r="C117" s="22" t="s">
        <v>71</v>
      </c>
      <c r="D117" s="54" t="s">
        <v>117</v>
      </c>
      <c r="E117" s="114" t="str">
        <f>[1]Лист1!E117</f>
        <v>н/п</v>
      </c>
      <c r="F117" s="109" t="str">
        <f>[1]Лист1!F117</f>
        <v>н/п</v>
      </c>
      <c r="G117" s="109" t="str">
        <f>[1]Лист1!G117</f>
        <v>н/п</v>
      </c>
      <c r="H117" s="109" t="str">
        <f>[1]Лист1!H117</f>
        <v>н/п</v>
      </c>
      <c r="I117" s="109" t="str">
        <f>[1]Лист1!I117</f>
        <v>н/п</v>
      </c>
      <c r="J117" s="110" t="str">
        <f>[1]Лист1!J117</f>
        <v>н/п</v>
      </c>
      <c r="K117" s="25">
        <v>11</v>
      </c>
      <c r="L117" s="54"/>
      <c r="M117" s="111" t="s">
        <v>178</v>
      </c>
      <c r="N117" s="108" t="s">
        <v>178</v>
      </c>
      <c r="O117" s="51" t="s">
        <v>178</v>
      </c>
      <c r="P117" s="108" t="s">
        <v>178</v>
      </c>
      <c r="Q117" s="108" t="s">
        <v>178</v>
      </c>
      <c r="R117" s="108" t="s">
        <v>178</v>
      </c>
      <c r="S117" s="21">
        <v>11</v>
      </c>
      <c r="T117" s="54"/>
      <c r="U117" s="111" t="s">
        <v>178</v>
      </c>
      <c r="V117" s="108" t="s">
        <v>178</v>
      </c>
      <c r="W117" s="51" t="s">
        <v>178</v>
      </c>
      <c r="X117" s="108" t="s">
        <v>178</v>
      </c>
      <c r="Y117" s="108" t="s">
        <v>178</v>
      </c>
      <c r="Z117" s="108" t="s">
        <v>178</v>
      </c>
      <c r="AA117" s="21">
        <v>11</v>
      </c>
      <c r="AB117" s="54"/>
      <c r="AC117" s="55" t="s">
        <v>178</v>
      </c>
      <c r="AD117" s="108" t="s">
        <v>178</v>
      </c>
      <c r="AE117" s="51" t="s">
        <v>178</v>
      </c>
      <c r="AF117" s="108" t="s">
        <v>178</v>
      </c>
      <c r="AG117" s="108" t="s">
        <v>178</v>
      </c>
      <c r="AH117" s="108" t="s">
        <v>178</v>
      </c>
      <c r="AI117" s="22">
        <v>11</v>
      </c>
      <c r="AJ117" s="24"/>
    </row>
    <row r="118" spans="1:36" x14ac:dyDescent="0.25">
      <c r="A118" s="85"/>
      <c r="B118" s="53" t="s">
        <v>49</v>
      </c>
      <c r="C118" s="22" t="s">
        <v>42</v>
      </c>
      <c r="D118" s="54" t="s">
        <v>155</v>
      </c>
      <c r="E118" s="114">
        <f>[1]Лист1!E118</f>
        <v>0.13600000000000001</v>
      </c>
      <c r="F118" s="109">
        <f>[1]Лист1!F118</f>
        <v>6.4000000000000001E-2</v>
      </c>
      <c r="G118" s="109">
        <f>[1]Лист1!G118</f>
        <v>8.5833729999999999</v>
      </c>
      <c r="H118" s="109">
        <f>[1]Лист1!H118</f>
        <v>8.0354095000000001</v>
      </c>
      <c r="I118" s="109">
        <f>[1]Лист1!I118</f>
        <v>8.6121684999999992</v>
      </c>
      <c r="J118" s="110">
        <f>[1]Лист1!J118</f>
        <v>9.7911749999999991</v>
      </c>
      <c r="K118" s="23"/>
      <c r="L118" s="24"/>
      <c r="M118" s="111">
        <v>0.4</v>
      </c>
      <c r="N118" s="108">
        <v>0.09</v>
      </c>
      <c r="O118" s="51">
        <v>23.12</v>
      </c>
      <c r="P118" s="108">
        <v>21.96</v>
      </c>
      <c r="Q118" s="108">
        <v>22.78</v>
      </c>
      <c r="R118" s="51">
        <v>9.76</v>
      </c>
      <c r="S118" s="22"/>
      <c r="T118" s="24"/>
      <c r="U118" s="111">
        <v>0.28000000000000003</v>
      </c>
      <c r="V118" s="108">
        <v>7.0000000000000007E-2</v>
      </c>
      <c r="W118" s="51">
        <v>17.84</v>
      </c>
      <c r="X118" s="108">
        <v>16.3</v>
      </c>
      <c r="Y118" s="108">
        <v>17.559999999999999</v>
      </c>
      <c r="Z118" s="108">
        <v>9.74</v>
      </c>
      <c r="AA118" s="22"/>
      <c r="AB118" s="24"/>
      <c r="AC118" s="55">
        <v>0.18</v>
      </c>
      <c r="AD118" s="108">
        <v>0.09</v>
      </c>
      <c r="AE118" s="51">
        <v>13.81</v>
      </c>
      <c r="AF118" s="108">
        <v>12.92</v>
      </c>
      <c r="AG118" s="108">
        <v>13.5</v>
      </c>
      <c r="AH118" s="51">
        <v>9.74</v>
      </c>
      <c r="AI118" s="22"/>
      <c r="AJ118" s="24"/>
    </row>
    <row r="119" spans="1:36" x14ac:dyDescent="0.25">
      <c r="A119" s="85"/>
      <c r="B119" s="53" t="s">
        <v>49</v>
      </c>
      <c r="C119" s="22" t="s">
        <v>42</v>
      </c>
      <c r="D119" s="54" t="s">
        <v>159</v>
      </c>
      <c r="E119" s="114">
        <f>[1]Лист1!E119</f>
        <v>8.7999999999999995E-2</v>
      </c>
      <c r="F119" s="109">
        <f>[1]Лист1!F119</f>
        <v>3.5999999999999997E-2</v>
      </c>
      <c r="G119" s="109">
        <f>[1]Лист1!G119</f>
        <v>5.8349799999999998</v>
      </c>
      <c r="H119" s="109">
        <f>[1]Лист1!H119</f>
        <v>5.0946509999999998</v>
      </c>
      <c r="I119" s="109">
        <f>[1]Лист1!I119</f>
        <v>6.0292135</v>
      </c>
      <c r="J119" s="110">
        <f>[1]Лист1!J119</f>
        <v>9.805317500000001</v>
      </c>
      <c r="K119" s="23"/>
      <c r="L119" s="24"/>
      <c r="M119" s="112">
        <v>0.09</v>
      </c>
      <c r="N119" s="109">
        <v>0.04</v>
      </c>
      <c r="O119" s="51">
        <v>5.7</v>
      </c>
      <c r="P119" s="108">
        <v>5.13</v>
      </c>
      <c r="Q119" s="108">
        <v>6.05</v>
      </c>
      <c r="R119" s="51">
        <v>9.7899999999999991</v>
      </c>
      <c r="S119" s="22"/>
      <c r="T119" s="24"/>
      <c r="U119" s="112">
        <v>0.13</v>
      </c>
      <c r="V119" s="109">
        <v>0.16</v>
      </c>
      <c r="W119" s="51">
        <v>12.7</v>
      </c>
      <c r="X119" s="108">
        <v>12.09</v>
      </c>
      <c r="Y119" s="108">
        <v>12.82</v>
      </c>
      <c r="Z119" s="108">
        <v>9.75</v>
      </c>
      <c r="AA119" s="22"/>
      <c r="AB119" s="24"/>
      <c r="AC119" s="114">
        <v>0.09</v>
      </c>
      <c r="AD119" s="109">
        <v>0.03</v>
      </c>
      <c r="AE119" s="51">
        <v>5.68</v>
      </c>
      <c r="AF119" s="108">
        <v>5.22</v>
      </c>
      <c r="AG119" s="108">
        <v>6.01</v>
      </c>
      <c r="AH119" s="51">
        <v>9.77</v>
      </c>
      <c r="AI119" s="22"/>
      <c r="AJ119" s="24"/>
    </row>
    <row r="120" spans="1:36" x14ac:dyDescent="0.25">
      <c r="A120" s="85" t="s">
        <v>1</v>
      </c>
      <c r="B120" s="53" t="s">
        <v>50</v>
      </c>
      <c r="C120" s="22" t="s">
        <v>97</v>
      </c>
      <c r="D120" s="54" t="s">
        <v>116</v>
      </c>
      <c r="E120" s="114"/>
      <c r="F120" s="109"/>
      <c r="G120" s="109"/>
      <c r="H120" s="109"/>
      <c r="I120" s="109"/>
      <c r="J120" s="110"/>
      <c r="K120" s="23"/>
      <c r="L120" s="24"/>
      <c r="M120" s="111"/>
      <c r="N120" s="108"/>
      <c r="O120" s="108"/>
      <c r="P120" s="108"/>
      <c r="Q120" s="108"/>
      <c r="R120" s="108"/>
      <c r="S120" s="22"/>
      <c r="T120" s="24"/>
      <c r="U120" s="32"/>
      <c r="V120" s="33"/>
      <c r="W120" s="33"/>
      <c r="X120" s="33"/>
      <c r="Y120" s="33"/>
      <c r="Z120" s="33"/>
      <c r="AA120" s="22"/>
      <c r="AB120" s="24"/>
      <c r="AC120" s="34"/>
      <c r="AD120" s="33"/>
      <c r="AE120" s="33"/>
      <c r="AF120" s="33"/>
      <c r="AG120" s="33"/>
      <c r="AH120" s="33"/>
      <c r="AI120" s="22"/>
      <c r="AJ120" s="24"/>
    </row>
    <row r="121" spans="1:36" x14ac:dyDescent="0.25">
      <c r="A121" s="85" t="s">
        <v>1</v>
      </c>
      <c r="B121" s="53" t="s">
        <v>50</v>
      </c>
      <c r="C121" s="22" t="s">
        <v>96</v>
      </c>
      <c r="D121" s="54" t="s">
        <v>117</v>
      </c>
      <c r="E121" s="114"/>
      <c r="F121" s="109"/>
      <c r="G121" s="109"/>
      <c r="H121" s="109"/>
      <c r="I121" s="109"/>
      <c r="J121" s="110"/>
      <c r="K121" s="23"/>
      <c r="L121" s="24"/>
      <c r="M121" s="111"/>
      <c r="N121" s="108"/>
      <c r="O121" s="108"/>
      <c r="P121" s="108"/>
      <c r="Q121" s="108"/>
      <c r="R121" s="108"/>
      <c r="S121" s="22"/>
      <c r="T121" s="24"/>
      <c r="U121" s="32"/>
      <c r="V121" s="33"/>
      <c r="W121" s="33"/>
      <c r="X121" s="33"/>
      <c r="Y121" s="33"/>
      <c r="Z121" s="33"/>
      <c r="AA121" s="22"/>
      <c r="AB121" s="24"/>
      <c r="AC121" s="34"/>
      <c r="AD121" s="33"/>
      <c r="AE121" s="33"/>
      <c r="AF121" s="33"/>
      <c r="AG121" s="33"/>
      <c r="AH121" s="33"/>
      <c r="AI121" s="22"/>
      <c r="AJ121" s="24"/>
    </row>
    <row r="122" spans="1:36" x14ac:dyDescent="0.25">
      <c r="A122" s="85"/>
      <c r="B122" s="53" t="s">
        <v>50</v>
      </c>
      <c r="C122" s="22" t="s">
        <v>39</v>
      </c>
      <c r="D122" s="54" t="s">
        <v>116</v>
      </c>
      <c r="E122" s="114">
        <f>[1]Лист1!E122</f>
        <v>31.526</v>
      </c>
      <c r="F122" s="109">
        <f>[1]Лист1!F122</f>
        <v>3.5640000000000001</v>
      </c>
      <c r="G122" s="109">
        <f>[1]Лист1!G122</f>
        <v>153.36750000000001</v>
      </c>
      <c r="H122" s="109">
        <f>[1]Лист1!H122</f>
        <v>155.7921</v>
      </c>
      <c r="I122" s="109">
        <f>[1]Лист1!I122</f>
        <v>152.85669999999999</v>
      </c>
      <c r="J122" s="110" t="str">
        <f>[1]Лист1!J122</f>
        <v>н/п</v>
      </c>
      <c r="K122" s="25">
        <v>9</v>
      </c>
      <c r="L122" s="54"/>
      <c r="M122" s="111">
        <v>31.526</v>
      </c>
      <c r="N122" s="108">
        <v>3.5640000000000001</v>
      </c>
      <c r="O122" s="108">
        <v>153.37</v>
      </c>
      <c r="P122" s="108">
        <v>155.79</v>
      </c>
      <c r="Q122" s="108">
        <v>152.86000000000001</v>
      </c>
      <c r="R122" s="108" t="s">
        <v>178</v>
      </c>
      <c r="S122" s="21">
        <v>9</v>
      </c>
      <c r="T122" s="54"/>
      <c r="U122" s="111">
        <v>31.526</v>
      </c>
      <c r="V122" s="108">
        <v>3.5640000000000001</v>
      </c>
      <c r="W122" s="108">
        <v>153.37</v>
      </c>
      <c r="X122" s="108">
        <v>155.79</v>
      </c>
      <c r="Y122" s="108">
        <v>152.86000000000001</v>
      </c>
      <c r="Z122" s="108" t="s">
        <v>178</v>
      </c>
      <c r="AA122" s="21">
        <v>9</v>
      </c>
      <c r="AB122" s="54"/>
      <c r="AC122" s="55">
        <v>31.526</v>
      </c>
      <c r="AD122" s="108">
        <v>3.5640000000000001</v>
      </c>
      <c r="AE122" s="108">
        <v>153.37</v>
      </c>
      <c r="AF122" s="108">
        <v>155.79</v>
      </c>
      <c r="AG122" s="108">
        <v>152.86000000000001</v>
      </c>
      <c r="AH122" s="108" t="s">
        <v>178</v>
      </c>
      <c r="AI122" s="22">
        <v>9</v>
      </c>
      <c r="AJ122" s="24"/>
    </row>
    <row r="123" spans="1:36" x14ac:dyDescent="0.25">
      <c r="A123" s="85"/>
      <c r="B123" s="53" t="s">
        <v>50</v>
      </c>
      <c r="C123" s="22" t="s">
        <v>41</v>
      </c>
      <c r="D123" s="54" t="s">
        <v>154</v>
      </c>
      <c r="E123" s="114">
        <f>[1]Лист1!E123</f>
        <v>0.06</v>
      </c>
      <c r="F123" s="109">
        <f>[1]Лист1!F123</f>
        <v>-0.01</v>
      </c>
      <c r="G123" s="109">
        <f>[1]Лист1!G123</f>
        <v>2.9841280000000001</v>
      </c>
      <c r="H123" s="109">
        <f>[1]Лист1!H123</f>
        <v>3.177937</v>
      </c>
      <c r="I123" s="109">
        <f>[1]Лист1!I123</f>
        <v>4.3711855000000002</v>
      </c>
      <c r="J123" s="110">
        <f>[1]Лист1!J123</f>
        <v>10.449720000000001</v>
      </c>
      <c r="K123" s="23"/>
      <c r="L123" s="24"/>
      <c r="M123" s="111">
        <v>0.06</v>
      </c>
      <c r="N123" s="108">
        <v>0</v>
      </c>
      <c r="O123" s="51">
        <v>3.1</v>
      </c>
      <c r="P123" s="51">
        <v>3.09</v>
      </c>
      <c r="Q123" s="51">
        <v>4.3099999999999996</v>
      </c>
      <c r="R123" s="108">
        <v>10.42</v>
      </c>
      <c r="S123" s="22"/>
      <c r="T123" s="24"/>
      <c r="U123" s="111">
        <v>0.06</v>
      </c>
      <c r="V123" s="108">
        <v>0</v>
      </c>
      <c r="W123" s="51">
        <v>2.81</v>
      </c>
      <c r="X123" s="51">
        <v>2.93</v>
      </c>
      <c r="Y123" s="51">
        <v>3.99</v>
      </c>
      <c r="Z123" s="108">
        <v>10.4</v>
      </c>
      <c r="AA123" s="22"/>
      <c r="AB123" s="24"/>
      <c r="AC123" s="55">
        <v>0.06</v>
      </c>
      <c r="AD123" s="108">
        <v>0</v>
      </c>
      <c r="AE123" s="51">
        <v>3.05</v>
      </c>
      <c r="AF123" s="51">
        <v>3.06</v>
      </c>
      <c r="AG123" s="51">
        <v>4.3499999999999996</v>
      </c>
      <c r="AH123" s="108">
        <v>10.41</v>
      </c>
      <c r="AI123" s="22"/>
      <c r="AJ123" s="24"/>
    </row>
    <row r="124" spans="1:36" x14ac:dyDescent="0.25">
      <c r="A124" s="85"/>
      <c r="B124" s="53" t="s">
        <v>50</v>
      </c>
      <c r="C124" s="22" t="s">
        <v>41</v>
      </c>
      <c r="D124" s="54" t="s">
        <v>158</v>
      </c>
      <c r="E124" s="114">
        <f>[1]Лист1!E124</f>
        <v>7.0000000000000007E-2</v>
      </c>
      <c r="F124" s="109">
        <f>[1]Лист1!F124</f>
        <v>7.0000000000000007E-2</v>
      </c>
      <c r="G124" s="109">
        <f>[1]Лист1!G124</f>
        <v>5.405926</v>
      </c>
      <c r="H124" s="109">
        <f>[1]Лист1!H124</f>
        <v>4.9758364999999998</v>
      </c>
      <c r="I124" s="109">
        <f>[1]Лист1!I124</f>
        <v>6.3059805000000004</v>
      </c>
      <c r="J124" s="110">
        <f>[1]Лист1!J124</f>
        <v>10.463899999999999</v>
      </c>
      <c r="K124" s="23"/>
      <c r="L124" s="24"/>
      <c r="M124" s="111">
        <v>7.0000000000000007E-2</v>
      </c>
      <c r="N124" s="108">
        <v>0.06</v>
      </c>
      <c r="O124" s="108">
        <v>5.03</v>
      </c>
      <c r="P124" s="108">
        <v>4.46</v>
      </c>
      <c r="Q124" s="108">
        <v>5.68</v>
      </c>
      <c r="R124" s="108">
        <v>10.44</v>
      </c>
      <c r="S124" s="22"/>
      <c r="T124" s="24"/>
      <c r="U124" s="111">
        <v>7.0000000000000007E-2</v>
      </c>
      <c r="V124" s="108">
        <v>7.0000000000000007E-2</v>
      </c>
      <c r="W124" s="108">
        <v>5.23</v>
      </c>
      <c r="X124" s="108">
        <v>4.8099999999999996</v>
      </c>
      <c r="Y124" s="108">
        <v>6.09</v>
      </c>
      <c r="Z124" s="108">
        <v>10.41</v>
      </c>
      <c r="AA124" s="22"/>
      <c r="AB124" s="24"/>
      <c r="AC124" s="55">
        <v>7.0000000000000007E-2</v>
      </c>
      <c r="AD124" s="108">
        <v>7.0000000000000007E-2</v>
      </c>
      <c r="AE124" s="108">
        <v>5.22</v>
      </c>
      <c r="AF124" s="108">
        <v>4.75</v>
      </c>
      <c r="AG124" s="108">
        <v>5.99</v>
      </c>
      <c r="AH124" s="108">
        <v>10.42</v>
      </c>
      <c r="AI124" s="22"/>
      <c r="AJ124" s="24"/>
    </row>
    <row r="125" spans="1:36" x14ac:dyDescent="0.25">
      <c r="A125" s="85"/>
      <c r="B125" s="53" t="s">
        <v>50</v>
      </c>
      <c r="C125" s="22" t="s">
        <v>71</v>
      </c>
      <c r="D125" s="54" t="s">
        <v>117</v>
      </c>
      <c r="E125" s="114">
        <f>[1]Лист1!E125</f>
        <v>0</v>
      </c>
      <c r="F125" s="109">
        <f>[1]Лист1!F125</f>
        <v>0</v>
      </c>
      <c r="G125" s="109">
        <f>[1]Лист1!G125</f>
        <v>0</v>
      </c>
      <c r="H125" s="109">
        <f>[1]Лист1!H125</f>
        <v>0</v>
      </c>
      <c r="I125" s="109">
        <f>[1]Лист1!I125</f>
        <v>0</v>
      </c>
      <c r="J125" s="110" t="str">
        <f>[1]Лист1!J125</f>
        <v>н/п</v>
      </c>
      <c r="K125" s="25" t="s">
        <v>98</v>
      </c>
      <c r="L125" s="54"/>
      <c r="M125" s="111">
        <v>0</v>
      </c>
      <c r="N125" s="108">
        <v>0</v>
      </c>
      <c r="O125" s="108">
        <v>0</v>
      </c>
      <c r="P125" s="108">
        <v>0</v>
      </c>
      <c r="Q125" s="108">
        <v>0</v>
      </c>
      <c r="R125" s="108" t="s">
        <v>178</v>
      </c>
      <c r="S125" s="21" t="s">
        <v>98</v>
      </c>
      <c r="T125" s="54"/>
      <c r="U125" s="111">
        <v>0</v>
      </c>
      <c r="V125" s="108">
        <v>0</v>
      </c>
      <c r="W125" s="108">
        <v>0</v>
      </c>
      <c r="X125" s="108">
        <v>0</v>
      </c>
      <c r="Y125" s="108">
        <v>0</v>
      </c>
      <c r="Z125" s="108" t="s">
        <v>178</v>
      </c>
      <c r="AA125" s="59" t="s">
        <v>98</v>
      </c>
      <c r="AB125" s="54"/>
      <c r="AC125" s="55">
        <v>0</v>
      </c>
      <c r="AD125" s="108">
        <v>0</v>
      </c>
      <c r="AE125" s="108">
        <v>0</v>
      </c>
      <c r="AF125" s="108">
        <v>0</v>
      </c>
      <c r="AG125" s="108">
        <v>0</v>
      </c>
      <c r="AH125" s="108" t="s">
        <v>178</v>
      </c>
      <c r="AI125" s="22" t="s">
        <v>98</v>
      </c>
      <c r="AJ125" s="24"/>
    </row>
    <row r="126" spans="1:36" x14ac:dyDescent="0.25">
      <c r="A126" s="85"/>
      <c r="B126" s="53" t="s">
        <v>50</v>
      </c>
      <c r="C126" s="22" t="s">
        <v>42</v>
      </c>
      <c r="D126" s="54" t="s">
        <v>155</v>
      </c>
      <c r="E126" s="114">
        <f>[1]Лист1!E126</f>
        <v>0.05</v>
      </c>
      <c r="F126" s="109">
        <f>[1]Лист1!F126</f>
        <v>-0.01</v>
      </c>
      <c r="G126" s="109">
        <f>[1]Лист1!G126</f>
        <v>2.759795</v>
      </c>
      <c r="H126" s="109">
        <f>[1]Лист1!H126</f>
        <v>2.285288</v>
      </c>
      <c r="I126" s="109">
        <f>[1]Лист1!I126</f>
        <v>3.4386245</v>
      </c>
      <c r="J126" s="110">
        <f>[1]Лист1!J126</f>
        <v>10.478775000000001</v>
      </c>
      <c r="K126" s="23"/>
      <c r="L126" s="24"/>
      <c r="M126" s="111">
        <v>0.06</v>
      </c>
      <c r="N126" s="108">
        <v>0</v>
      </c>
      <c r="O126" s="108">
        <v>3.31</v>
      </c>
      <c r="P126" s="108">
        <v>2.74</v>
      </c>
      <c r="Q126" s="108">
        <v>3.93</v>
      </c>
      <c r="R126" s="108">
        <v>10.45</v>
      </c>
      <c r="S126" s="22"/>
      <c r="T126" s="24"/>
      <c r="U126" s="111">
        <v>0.04</v>
      </c>
      <c r="V126" s="108">
        <v>-0.01</v>
      </c>
      <c r="W126" s="108">
        <v>2.7</v>
      </c>
      <c r="X126" s="108">
        <v>2.2599999999999998</v>
      </c>
      <c r="Y126" s="108">
        <v>3.4</v>
      </c>
      <c r="Z126" s="108">
        <v>10.43</v>
      </c>
      <c r="AA126" s="22"/>
      <c r="AB126" s="24"/>
      <c r="AC126" s="55">
        <v>0.05</v>
      </c>
      <c r="AD126" s="108">
        <v>0</v>
      </c>
      <c r="AE126" s="108">
        <v>2.71</v>
      </c>
      <c r="AF126" s="108">
        <v>2.42</v>
      </c>
      <c r="AG126" s="108">
        <v>3.53</v>
      </c>
      <c r="AH126" s="108">
        <v>10.43</v>
      </c>
      <c r="AI126" s="22"/>
      <c r="AJ126" s="24"/>
    </row>
    <row r="127" spans="1:36" x14ac:dyDescent="0.25">
      <c r="A127" s="85"/>
      <c r="B127" s="53" t="s">
        <v>50</v>
      </c>
      <c r="C127" s="22" t="s">
        <v>42</v>
      </c>
      <c r="D127" s="54" t="s">
        <v>159</v>
      </c>
      <c r="E127" s="114">
        <f>[1]Лист1!E127</f>
        <v>0.26</v>
      </c>
      <c r="F127" s="109">
        <f>[1]Лист1!F127</f>
        <v>0.17</v>
      </c>
      <c r="G127" s="109">
        <f>[1]Лист1!G127</f>
        <v>16.565860000000001</v>
      </c>
      <c r="H127" s="109">
        <f>[1]Лист1!H127</f>
        <v>17.112735000000001</v>
      </c>
      <c r="I127" s="109">
        <f>[1]Лист1!I127</f>
        <v>17.448325000000001</v>
      </c>
      <c r="J127" s="110">
        <f>[1]Лист1!J127</f>
        <v>10.44647</v>
      </c>
      <c r="K127" s="23"/>
      <c r="L127" s="24"/>
      <c r="M127" s="111">
        <v>0.25</v>
      </c>
      <c r="N127" s="108">
        <v>0.17</v>
      </c>
      <c r="O127" s="108">
        <v>15.87</v>
      </c>
      <c r="P127" s="108">
        <v>15.82</v>
      </c>
      <c r="Q127" s="108">
        <v>17.03</v>
      </c>
      <c r="R127" s="108">
        <v>10.42</v>
      </c>
      <c r="S127" s="22"/>
      <c r="T127" s="24"/>
      <c r="U127" s="111">
        <v>0.28000000000000003</v>
      </c>
      <c r="V127" s="108">
        <v>0.16</v>
      </c>
      <c r="W127" s="108">
        <v>18.05</v>
      </c>
      <c r="X127" s="108">
        <v>18.41</v>
      </c>
      <c r="Y127" s="108">
        <v>18.38</v>
      </c>
      <c r="Z127" s="108">
        <v>10.4</v>
      </c>
      <c r="AA127" s="22"/>
      <c r="AB127" s="24"/>
      <c r="AC127" s="55">
        <v>0.24</v>
      </c>
      <c r="AD127" s="108">
        <v>0.17</v>
      </c>
      <c r="AE127" s="108">
        <v>16.52</v>
      </c>
      <c r="AF127" s="108">
        <v>16.54</v>
      </c>
      <c r="AG127" s="108">
        <v>16.34</v>
      </c>
      <c r="AH127" s="108">
        <v>10.4</v>
      </c>
      <c r="AI127" s="22"/>
      <c r="AJ127" s="24"/>
    </row>
    <row r="128" spans="1:36" x14ac:dyDescent="0.25">
      <c r="A128" s="85" t="s">
        <v>1</v>
      </c>
      <c r="B128" s="53" t="s">
        <v>51</v>
      </c>
      <c r="C128" s="22" t="s">
        <v>103</v>
      </c>
      <c r="D128" s="54" t="s">
        <v>116</v>
      </c>
      <c r="E128" s="114"/>
      <c r="F128" s="109"/>
      <c r="G128" s="109"/>
      <c r="H128" s="109"/>
      <c r="I128" s="109"/>
      <c r="J128" s="110"/>
      <c r="K128" s="23"/>
      <c r="L128" s="24"/>
      <c r="M128" s="111"/>
      <c r="N128" s="108"/>
      <c r="O128" s="108"/>
      <c r="P128" s="108"/>
      <c r="Q128" s="108"/>
      <c r="R128" s="108"/>
      <c r="S128" s="22"/>
      <c r="T128" s="24"/>
      <c r="U128" s="32"/>
      <c r="V128" s="33"/>
      <c r="W128" s="33"/>
      <c r="X128" s="33"/>
      <c r="Y128" s="33"/>
      <c r="Z128" s="33"/>
      <c r="AA128" s="22"/>
      <c r="AB128" s="24"/>
      <c r="AC128" s="34"/>
      <c r="AD128" s="33"/>
      <c r="AE128" s="33"/>
      <c r="AF128" s="33"/>
      <c r="AG128" s="33"/>
      <c r="AH128" s="33"/>
      <c r="AI128" s="22"/>
      <c r="AJ128" s="24"/>
    </row>
    <row r="129" spans="1:36" x14ac:dyDescent="0.25">
      <c r="A129" s="85" t="s">
        <v>1</v>
      </c>
      <c r="B129" s="53" t="s">
        <v>51</v>
      </c>
      <c r="C129" s="22" t="s">
        <v>102</v>
      </c>
      <c r="D129" s="54" t="s">
        <v>117</v>
      </c>
      <c r="E129" s="114"/>
      <c r="F129" s="109"/>
      <c r="G129" s="109"/>
      <c r="H129" s="109"/>
      <c r="I129" s="109"/>
      <c r="J129" s="110"/>
      <c r="K129" s="23"/>
      <c r="L129" s="24"/>
      <c r="M129" s="111"/>
      <c r="N129" s="108"/>
      <c r="O129" s="108"/>
      <c r="P129" s="108"/>
      <c r="Q129" s="108"/>
      <c r="R129" s="108"/>
      <c r="S129" s="22"/>
      <c r="T129" s="24"/>
      <c r="U129" s="32"/>
      <c r="V129" s="33"/>
      <c r="W129" s="33"/>
      <c r="X129" s="33"/>
      <c r="Y129" s="33"/>
      <c r="Z129" s="33"/>
      <c r="AA129" s="22"/>
      <c r="AB129" s="24"/>
      <c r="AC129" s="34"/>
      <c r="AD129" s="33"/>
      <c r="AE129" s="33"/>
      <c r="AF129" s="33"/>
      <c r="AG129" s="33"/>
      <c r="AH129" s="33"/>
      <c r="AI129" s="22"/>
      <c r="AJ129" s="24"/>
    </row>
    <row r="130" spans="1:36" x14ac:dyDescent="0.25">
      <c r="A130" s="85"/>
      <c r="B130" s="53" t="s">
        <v>51</v>
      </c>
      <c r="C130" s="22" t="s">
        <v>39</v>
      </c>
      <c r="D130" s="54" t="s">
        <v>116</v>
      </c>
      <c r="E130" s="114" t="str">
        <f>[1]Лист1!E130</f>
        <v>н/п</v>
      </c>
      <c r="F130" s="109" t="str">
        <f>[1]Лист1!F130</f>
        <v>н/п</v>
      </c>
      <c r="G130" s="109" t="str">
        <f>[1]Лист1!G130</f>
        <v>н/п</v>
      </c>
      <c r="H130" s="109" t="str">
        <f>[1]Лист1!H130</f>
        <v>н/п</v>
      </c>
      <c r="I130" s="109" t="str">
        <f>[1]Лист1!I130</f>
        <v>н/п</v>
      </c>
      <c r="J130" s="110" t="str">
        <f>[1]Лист1!J130</f>
        <v>н/п</v>
      </c>
      <c r="K130" s="25">
        <v>10</v>
      </c>
      <c r="L130" s="54"/>
      <c r="M130" s="111" t="s">
        <v>178</v>
      </c>
      <c r="N130" s="108" t="s">
        <v>178</v>
      </c>
      <c r="O130" s="108" t="s">
        <v>178</v>
      </c>
      <c r="P130" s="108" t="s">
        <v>178</v>
      </c>
      <c r="Q130" s="108" t="s">
        <v>178</v>
      </c>
      <c r="R130" s="108" t="s">
        <v>178</v>
      </c>
      <c r="S130" s="21">
        <v>10</v>
      </c>
      <c r="T130" s="54"/>
      <c r="U130" s="111" t="s">
        <v>178</v>
      </c>
      <c r="V130" s="108" t="s">
        <v>178</v>
      </c>
      <c r="W130" s="108" t="s">
        <v>178</v>
      </c>
      <c r="X130" s="108" t="s">
        <v>178</v>
      </c>
      <c r="Y130" s="108" t="s">
        <v>178</v>
      </c>
      <c r="Z130" s="108" t="s">
        <v>178</v>
      </c>
      <c r="AA130" s="21">
        <v>10</v>
      </c>
      <c r="AB130" s="54"/>
      <c r="AC130" s="55" t="s">
        <v>178</v>
      </c>
      <c r="AD130" s="108" t="s">
        <v>178</v>
      </c>
      <c r="AE130" s="108" t="s">
        <v>178</v>
      </c>
      <c r="AF130" s="108" t="s">
        <v>178</v>
      </c>
      <c r="AG130" s="108" t="s">
        <v>178</v>
      </c>
      <c r="AH130" s="108" t="s">
        <v>178</v>
      </c>
      <c r="AI130" s="22">
        <v>10</v>
      </c>
      <c r="AJ130" s="24"/>
    </row>
    <row r="131" spans="1:36" x14ac:dyDescent="0.25">
      <c r="A131" s="85"/>
      <c r="B131" s="53" t="s">
        <v>51</v>
      </c>
      <c r="C131" s="22" t="s">
        <v>41</v>
      </c>
      <c r="D131" s="54" t="s">
        <v>154</v>
      </c>
      <c r="E131" s="114">
        <f>[1]Лист1!E131</f>
        <v>3.2000000000000001E-2</v>
      </c>
      <c r="F131" s="109">
        <f>[1]Лист1!F131</f>
        <v>-1.6E-2</v>
      </c>
      <c r="G131" s="109">
        <f>[1]Лист1!G131</f>
        <v>1.7630235000000001</v>
      </c>
      <c r="H131" s="109">
        <f>[1]Лист1!H131</f>
        <v>1.6051259999999998</v>
      </c>
      <c r="I131" s="109">
        <f>[1]Лист1!I131</f>
        <v>1.987185</v>
      </c>
      <c r="J131" s="110">
        <f>[1]Лист1!J131</f>
        <v>10.677389999999999</v>
      </c>
      <c r="K131" s="23"/>
      <c r="L131" s="24"/>
      <c r="M131" s="111">
        <v>0.03</v>
      </c>
      <c r="N131" s="108">
        <v>-0.02</v>
      </c>
      <c r="O131" s="51">
        <v>1.66</v>
      </c>
      <c r="P131" s="108">
        <v>1.5</v>
      </c>
      <c r="Q131" s="108">
        <v>1.94</v>
      </c>
      <c r="R131" s="108">
        <v>10.65</v>
      </c>
      <c r="S131" s="22"/>
      <c r="T131" s="24"/>
      <c r="U131" s="112">
        <v>0.02</v>
      </c>
      <c r="V131" s="109">
        <v>-0.02</v>
      </c>
      <c r="W131" s="108">
        <v>1.63</v>
      </c>
      <c r="X131" s="108">
        <v>1.54</v>
      </c>
      <c r="Y131" s="108">
        <v>1.92</v>
      </c>
      <c r="Z131" s="108">
        <v>10.63</v>
      </c>
      <c r="AA131" s="22"/>
      <c r="AB131" s="24"/>
      <c r="AC131" s="114">
        <v>0.02</v>
      </c>
      <c r="AD131" s="109">
        <v>-0.02</v>
      </c>
      <c r="AE131" s="51">
        <v>1.63</v>
      </c>
      <c r="AF131" s="51">
        <v>1.54</v>
      </c>
      <c r="AG131" s="51">
        <v>1.93</v>
      </c>
      <c r="AH131" s="108">
        <v>10.63</v>
      </c>
      <c r="AI131" s="22"/>
      <c r="AJ131" s="24"/>
    </row>
    <row r="132" spans="1:36" x14ac:dyDescent="0.25">
      <c r="A132" s="85"/>
      <c r="B132" s="53" t="s">
        <v>51</v>
      </c>
      <c r="C132" s="22" t="s">
        <v>41</v>
      </c>
      <c r="D132" s="54" t="s">
        <v>158</v>
      </c>
      <c r="E132" s="114">
        <f>[1]Лист1!E132</f>
        <v>0</v>
      </c>
      <c r="F132" s="109">
        <f>[1]Лист1!F132</f>
        <v>0</v>
      </c>
      <c r="G132" s="109">
        <f>[1]Лист1!G132</f>
        <v>0</v>
      </c>
      <c r="H132" s="109">
        <f>[1]Лист1!H132</f>
        <v>0</v>
      </c>
      <c r="I132" s="109">
        <f>[1]Лист1!I132</f>
        <v>0</v>
      </c>
      <c r="J132" s="110">
        <f>[1]Лист1!J132</f>
        <v>10.674045</v>
      </c>
      <c r="K132" s="23"/>
      <c r="L132" s="24"/>
      <c r="M132" s="112">
        <v>0</v>
      </c>
      <c r="N132" s="109">
        <v>0</v>
      </c>
      <c r="O132" s="108">
        <v>0</v>
      </c>
      <c r="P132" s="108">
        <v>0</v>
      </c>
      <c r="Q132" s="108">
        <v>0</v>
      </c>
      <c r="R132" s="108">
        <v>10.65</v>
      </c>
      <c r="S132" s="22"/>
      <c r="T132" s="24"/>
      <c r="U132" s="112">
        <v>0</v>
      </c>
      <c r="V132" s="109">
        <v>0</v>
      </c>
      <c r="W132" s="108">
        <v>0</v>
      </c>
      <c r="X132" s="108">
        <v>0</v>
      </c>
      <c r="Y132" s="108">
        <v>0</v>
      </c>
      <c r="Z132" s="108">
        <v>10.63</v>
      </c>
      <c r="AA132" s="22"/>
      <c r="AB132" s="24"/>
      <c r="AC132" s="57">
        <v>0</v>
      </c>
      <c r="AD132" s="51">
        <v>0</v>
      </c>
      <c r="AE132" s="108">
        <v>0</v>
      </c>
      <c r="AF132" s="108">
        <v>0</v>
      </c>
      <c r="AG132" s="108">
        <v>0</v>
      </c>
      <c r="AH132" s="108">
        <v>10.63</v>
      </c>
      <c r="AI132" s="22"/>
      <c r="AJ132" s="24"/>
    </row>
    <row r="133" spans="1:36" x14ac:dyDescent="0.25">
      <c r="A133" s="85"/>
      <c r="B133" s="53" t="s">
        <v>51</v>
      </c>
      <c r="C133" s="22" t="s">
        <v>71</v>
      </c>
      <c r="D133" s="54" t="s">
        <v>117</v>
      </c>
      <c r="E133" s="114" t="str">
        <f>[1]Лист1!E133</f>
        <v>н/п</v>
      </c>
      <c r="F133" s="109" t="str">
        <f>[1]Лист1!F133</f>
        <v>н/п</v>
      </c>
      <c r="G133" s="109" t="str">
        <f>[1]Лист1!G133</f>
        <v>н/п</v>
      </c>
      <c r="H133" s="109" t="str">
        <f>[1]Лист1!H133</f>
        <v>н/п</v>
      </c>
      <c r="I133" s="109" t="str">
        <f>[1]Лист1!I133</f>
        <v>н/п</v>
      </c>
      <c r="J133" s="110" t="str">
        <f>[1]Лист1!J133</f>
        <v>н/п</v>
      </c>
      <c r="K133" s="25">
        <v>10</v>
      </c>
      <c r="L133" s="54"/>
      <c r="M133" s="111" t="s">
        <v>178</v>
      </c>
      <c r="N133" s="108" t="s">
        <v>178</v>
      </c>
      <c r="O133" s="108" t="s">
        <v>178</v>
      </c>
      <c r="P133" s="108" t="s">
        <v>178</v>
      </c>
      <c r="Q133" s="108" t="s">
        <v>178</v>
      </c>
      <c r="R133" s="108" t="s">
        <v>178</v>
      </c>
      <c r="S133" s="21">
        <v>10</v>
      </c>
      <c r="T133" s="54"/>
      <c r="U133" s="111" t="s">
        <v>178</v>
      </c>
      <c r="V133" s="108" t="s">
        <v>178</v>
      </c>
      <c r="W133" s="108" t="s">
        <v>178</v>
      </c>
      <c r="X133" s="108" t="s">
        <v>178</v>
      </c>
      <c r="Y133" s="108" t="s">
        <v>178</v>
      </c>
      <c r="Z133" s="108" t="s">
        <v>178</v>
      </c>
      <c r="AA133" s="21">
        <v>10</v>
      </c>
      <c r="AB133" s="54"/>
      <c r="AC133" s="55" t="s">
        <v>178</v>
      </c>
      <c r="AD133" s="108" t="s">
        <v>178</v>
      </c>
      <c r="AE133" s="108" t="s">
        <v>178</v>
      </c>
      <c r="AF133" s="108" t="s">
        <v>178</v>
      </c>
      <c r="AG133" s="108" t="s">
        <v>178</v>
      </c>
      <c r="AH133" s="108" t="s">
        <v>178</v>
      </c>
      <c r="AI133" s="22">
        <v>10</v>
      </c>
      <c r="AJ133" s="24"/>
    </row>
    <row r="134" spans="1:36" x14ac:dyDescent="0.25">
      <c r="A134" s="85"/>
      <c r="B134" s="53" t="s">
        <v>51</v>
      </c>
      <c r="C134" s="22" t="s">
        <v>42</v>
      </c>
      <c r="D134" s="54" t="s">
        <v>155</v>
      </c>
      <c r="E134" s="114">
        <f>[1]Лист1!E134</f>
        <v>3.2000000000000001E-2</v>
      </c>
      <c r="F134" s="109">
        <f>[1]Лист1!F134</f>
        <v>3.2000000000000001E-2</v>
      </c>
      <c r="G134" s="109">
        <f>[1]Лист1!G134</f>
        <v>2.2369525000000001</v>
      </c>
      <c r="H134" s="109">
        <f>[1]Лист1!H134</f>
        <v>2.0958610000000002</v>
      </c>
      <c r="I134" s="109">
        <f>[1]Лист1!I134</f>
        <v>2.0740935</v>
      </c>
      <c r="J134" s="110">
        <f>[1]Лист1!J134</f>
        <v>10.672610000000001</v>
      </c>
      <c r="K134" s="23"/>
      <c r="L134" s="24"/>
      <c r="M134" s="112">
        <v>0.02</v>
      </c>
      <c r="N134" s="109">
        <v>0.02</v>
      </c>
      <c r="O134" s="108">
        <v>2.16</v>
      </c>
      <c r="P134" s="108">
        <v>2.02</v>
      </c>
      <c r="Q134" s="108">
        <v>1.93</v>
      </c>
      <c r="R134" s="51">
        <v>10.65</v>
      </c>
      <c r="S134" s="22"/>
      <c r="T134" s="24"/>
      <c r="U134" s="112">
        <v>0.03</v>
      </c>
      <c r="V134" s="109">
        <v>0.03</v>
      </c>
      <c r="W134" s="108">
        <v>2.2999999999999998</v>
      </c>
      <c r="X134" s="108">
        <v>2.15</v>
      </c>
      <c r="Y134" s="108">
        <v>2.0299999999999998</v>
      </c>
      <c r="Z134" s="108">
        <v>10.63</v>
      </c>
      <c r="AA134" s="22"/>
      <c r="AB134" s="24"/>
      <c r="AC134" s="114">
        <v>0.02</v>
      </c>
      <c r="AD134" s="109">
        <v>0.03</v>
      </c>
      <c r="AE134" s="108">
        <v>2.21</v>
      </c>
      <c r="AF134" s="108">
        <v>2.1</v>
      </c>
      <c r="AG134" s="108">
        <v>2.0499999999999998</v>
      </c>
      <c r="AH134" s="108">
        <v>10.63</v>
      </c>
      <c r="AI134" s="22"/>
      <c r="AJ134" s="24"/>
    </row>
    <row r="135" spans="1:36" x14ac:dyDescent="0.25">
      <c r="A135" s="85"/>
      <c r="B135" s="53" t="s">
        <v>51</v>
      </c>
      <c r="C135" s="22" t="s">
        <v>42</v>
      </c>
      <c r="D135" s="54" t="s">
        <v>159</v>
      </c>
      <c r="E135" s="114">
        <f>[1]Лист1!E135</f>
        <v>0.104</v>
      </c>
      <c r="F135" s="109">
        <f>[1]Лист1!F135</f>
        <v>7.1999999999999995E-2</v>
      </c>
      <c r="G135" s="109">
        <f>[1]Лист1!G135</f>
        <v>7.2926164999999994</v>
      </c>
      <c r="H135" s="109">
        <f>[1]Лист1!H135</f>
        <v>6.4299540000000004</v>
      </c>
      <c r="I135" s="109">
        <f>[1]Лист1!I135</f>
        <v>7.0512255000000001</v>
      </c>
      <c r="J135" s="110">
        <f>[1]Лист1!J135</f>
        <v>10.678145000000001</v>
      </c>
      <c r="K135" s="23"/>
      <c r="L135" s="24"/>
      <c r="M135" s="112">
        <v>0.1</v>
      </c>
      <c r="N135" s="109">
        <v>0.06</v>
      </c>
      <c r="O135" s="108">
        <v>7.02</v>
      </c>
      <c r="P135" s="108">
        <v>6.17</v>
      </c>
      <c r="Q135" s="108">
        <v>6.87</v>
      </c>
      <c r="R135" s="51">
        <v>10.65</v>
      </c>
      <c r="S135" s="22"/>
      <c r="T135" s="24"/>
      <c r="U135" s="112">
        <v>0.1</v>
      </c>
      <c r="V135" s="109">
        <v>7.0000000000000007E-2</v>
      </c>
      <c r="W135" s="51">
        <v>6.98</v>
      </c>
      <c r="X135" s="51">
        <v>6.01</v>
      </c>
      <c r="Y135" s="51">
        <v>6.69</v>
      </c>
      <c r="Z135" s="108">
        <v>10.63</v>
      </c>
      <c r="AA135" s="22"/>
      <c r="AB135" s="24"/>
      <c r="AC135" s="114">
        <v>0.12</v>
      </c>
      <c r="AD135" s="109">
        <v>7.0000000000000007E-2</v>
      </c>
      <c r="AE135" s="108">
        <v>7.77</v>
      </c>
      <c r="AF135" s="108">
        <v>6.8</v>
      </c>
      <c r="AG135" s="108">
        <v>7.46</v>
      </c>
      <c r="AH135" s="108">
        <v>10.63</v>
      </c>
      <c r="AI135" s="22"/>
      <c r="AJ135" s="24"/>
    </row>
    <row r="136" spans="1:36" x14ac:dyDescent="0.25">
      <c r="A136" s="85" t="s">
        <v>1</v>
      </c>
      <c r="B136" s="53" t="s">
        <v>52</v>
      </c>
      <c r="C136" s="22" t="s">
        <v>104</v>
      </c>
      <c r="D136" s="54" t="s">
        <v>116</v>
      </c>
      <c r="E136" s="114"/>
      <c r="F136" s="109"/>
      <c r="G136" s="109"/>
      <c r="H136" s="109"/>
      <c r="I136" s="109"/>
      <c r="J136" s="110"/>
      <c r="K136" s="23"/>
      <c r="L136" s="24"/>
      <c r="M136" s="111"/>
      <c r="N136" s="108"/>
      <c r="O136" s="108"/>
      <c r="P136" s="108"/>
      <c r="Q136" s="108"/>
      <c r="R136" s="108"/>
      <c r="S136" s="22"/>
      <c r="T136" s="24"/>
      <c r="U136" s="32"/>
      <c r="V136" s="33"/>
      <c r="W136" s="33"/>
      <c r="X136" s="33"/>
      <c r="Y136" s="33"/>
      <c r="Z136" s="33"/>
      <c r="AA136" s="22"/>
      <c r="AB136" s="24"/>
      <c r="AC136" s="34"/>
      <c r="AD136" s="33"/>
      <c r="AE136" s="33"/>
      <c r="AF136" s="33"/>
      <c r="AG136" s="33"/>
      <c r="AH136" s="33"/>
      <c r="AI136" s="22"/>
      <c r="AJ136" s="24"/>
    </row>
    <row r="137" spans="1:36" x14ac:dyDescent="0.25">
      <c r="A137" s="85" t="s">
        <v>1</v>
      </c>
      <c r="B137" s="53" t="s">
        <v>52</v>
      </c>
      <c r="C137" s="22" t="s">
        <v>105</v>
      </c>
      <c r="D137" s="54" t="s">
        <v>117</v>
      </c>
      <c r="E137" s="114"/>
      <c r="F137" s="109"/>
      <c r="G137" s="109"/>
      <c r="H137" s="109"/>
      <c r="I137" s="109"/>
      <c r="J137" s="110"/>
      <c r="K137" s="23"/>
      <c r="L137" s="24"/>
      <c r="M137" s="111"/>
      <c r="N137" s="108"/>
      <c r="O137" s="108"/>
      <c r="P137" s="108"/>
      <c r="Q137" s="108"/>
      <c r="R137" s="108"/>
      <c r="S137" s="22"/>
      <c r="T137" s="24"/>
      <c r="U137" s="32"/>
      <c r="V137" s="33"/>
      <c r="W137" s="33"/>
      <c r="X137" s="33"/>
      <c r="Y137" s="33"/>
      <c r="Z137" s="33"/>
      <c r="AA137" s="22"/>
      <c r="AB137" s="24"/>
      <c r="AC137" s="34"/>
      <c r="AD137" s="33"/>
      <c r="AE137" s="33"/>
      <c r="AF137" s="33"/>
      <c r="AG137" s="33"/>
      <c r="AH137" s="33"/>
      <c r="AI137" s="22"/>
      <c r="AJ137" s="24"/>
    </row>
    <row r="138" spans="1:36" x14ac:dyDescent="0.25">
      <c r="A138" s="85"/>
      <c r="B138" s="53" t="s">
        <v>52</v>
      </c>
      <c r="C138" s="22" t="s">
        <v>39</v>
      </c>
      <c r="D138" s="54" t="s">
        <v>116</v>
      </c>
      <c r="E138" s="114">
        <f>[1]Лист1!E138</f>
        <v>1.3464</v>
      </c>
      <c r="F138" s="109">
        <f>[1]Лист1!F138</f>
        <v>0.95040000000000002</v>
      </c>
      <c r="G138" s="109">
        <f>[1]Лист1!G138</f>
        <v>8.3376064999999997</v>
      </c>
      <c r="H138" s="109">
        <f>[1]Лист1!H138</f>
        <v>7.9049475000000005</v>
      </c>
      <c r="I138" s="109">
        <f>[1]Лист1!I138</f>
        <v>8.4040265000000005</v>
      </c>
      <c r="J138" s="110">
        <f>[1]Лист1!J138</f>
        <v>115.97725</v>
      </c>
      <c r="K138" s="25">
        <v>2</v>
      </c>
      <c r="L138" s="54"/>
      <c r="M138" s="111">
        <v>2.2400000000000002</v>
      </c>
      <c r="N138" s="108">
        <v>1.4</v>
      </c>
      <c r="O138" s="108">
        <v>13.19</v>
      </c>
      <c r="P138" s="108">
        <v>12.98</v>
      </c>
      <c r="Q138" s="108">
        <v>13.3</v>
      </c>
      <c r="R138" s="51">
        <v>115.64</v>
      </c>
      <c r="S138" s="21">
        <v>2</v>
      </c>
      <c r="T138" s="54"/>
      <c r="U138" s="111">
        <v>2.15</v>
      </c>
      <c r="V138" s="108">
        <v>1.43</v>
      </c>
      <c r="W138" s="108">
        <v>12.91</v>
      </c>
      <c r="X138" s="108">
        <v>12.68</v>
      </c>
      <c r="Y138" s="108">
        <v>13.13</v>
      </c>
      <c r="Z138" s="51">
        <v>115.39</v>
      </c>
      <c r="AA138" s="21">
        <v>2</v>
      </c>
      <c r="AB138" s="54"/>
      <c r="AC138" s="55">
        <v>1.54</v>
      </c>
      <c r="AD138" s="108">
        <v>1.06</v>
      </c>
      <c r="AE138" s="108">
        <v>9.33</v>
      </c>
      <c r="AF138" s="108">
        <v>9.08</v>
      </c>
      <c r="AG138" s="108">
        <v>9.56</v>
      </c>
      <c r="AH138" s="108">
        <v>115.44</v>
      </c>
      <c r="AI138" s="22">
        <v>2</v>
      </c>
      <c r="AJ138" s="24"/>
    </row>
    <row r="139" spans="1:36" x14ac:dyDescent="0.25">
      <c r="A139" s="85"/>
      <c r="B139" s="53" t="s">
        <v>52</v>
      </c>
      <c r="C139" s="22" t="s">
        <v>41</v>
      </c>
      <c r="D139" s="54" t="s">
        <v>160</v>
      </c>
      <c r="E139" s="114">
        <f>[1]Лист1!E139</f>
        <v>1.5047999999999999</v>
      </c>
      <c r="F139" s="109">
        <f>[1]Лист1!F139</f>
        <v>0.60839999999999994</v>
      </c>
      <c r="G139" s="109">
        <f>[1]Лист1!G139</f>
        <v>152.7405</v>
      </c>
      <c r="H139" s="109">
        <f>[1]Лист1!H139</f>
        <v>152.82055000000003</v>
      </c>
      <c r="I139" s="109">
        <f>[1]Лист1!I139</f>
        <v>150.34890000000001</v>
      </c>
      <c r="J139" s="110">
        <f>[1]Лист1!J139</f>
        <v>6.1801325</v>
      </c>
      <c r="K139" s="23"/>
      <c r="L139" s="24">
        <f>SUM(J139/J138)</f>
        <v>5.3287455082785637E-2</v>
      </c>
      <c r="M139" s="112">
        <v>2.46</v>
      </c>
      <c r="N139" s="109">
        <v>0.96</v>
      </c>
      <c r="O139" s="108">
        <v>254.73</v>
      </c>
      <c r="P139" s="108">
        <v>256.44</v>
      </c>
      <c r="Q139" s="108">
        <v>249.57</v>
      </c>
      <c r="R139" s="109">
        <v>6.14</v>
      </c>
      <c r="S139" s="22"/>
      <c r="T139" s="24">
        <f>SUM(R139/R138)</f>
        <v>5.3095814597025247E-2</v>
      </c>
      <c r="U139" s="111">
        <v>2.4300000000000002</v>
      </c>
      <c r="V139" s="108">
        <v>0.81</v>
      </c>
      <c r="W139" s="108">
        <v>240.63</v>
      </c>
      <c r="X139" s="108">
        <v>242.64</v>
      </c>
      <c r="Y139" s="108">
        <v>236</v>
      </c>
      <c r="Z139" s="109">
        <v>6.13</v>
      </c>
      <c r="AA139" s="22"/>
      <c r="AB139" s="24">
        <f>SUM(Z139/Z138)</f>
        <v>5.3124187537914896E-2</v>
      </c>
      <c r="AC139" s="114">
        <v>1.88</v>
      </c>
      <c r="AD139" s="109">
        <v>0.69</v>
      </c>
      <c r="AE139" s="108">
        <v>186.26</v>
      </c>
      <c r="AF139" s="108">
        <v>191.59</v>
      </c>
      <c r="AG139" s="108">
        <v>184.41</v>
      </c>
      <c r="AH139" s="109">
        <v>6.15</v>
      </c>
      <c r="AI139" s="22"/>
      <c r="AJ139" s="24">
        <f>SUM(AH139/AH138)</f>
        <v>5.3274428274428277E-2</v>
      </c>
    </row>
    <row r="140" spans="1:36" x14ac:dyDescent="0.25">
      <c r="A140" s="85"/>
      <c r="B140" s="53" t="s">
        <v>52</v>
      </c>
      <c r="C140" s="22" t="s">
        <v>71</v>
      </c>
      <c r="D140" s="54" t="s">
        <v>117</v>
      </c>
      <c r="E140" s="114">
        <f>[1]Лист1!E140</f>
        <v>1.5444</v>
      </c>
      <c r="F140" s="109">
        <f>[1]Лист1!F140</f>
        <v>0.75239999999999996</v>
      </c>
      <c r="G140" s="109">
        <f>[1]Лист1!G140</f>
        <v>8.4766370000000002</v>
      </c>
      <c r="H140" s="109">
        <f>[1]Лист1!H140</f>
        <v>8.572455999999999</v>
      </c>
      <c r="I140" s="109">
        <f>[1]Лист1!I140</f>
        <v>8.7304239999999993</v>
      </c>
      <c r="J140" s="110">
        <f>[1]Лист1!J140</f>
        <v>115.88885000000001</v>
      </c>
      <c r="K140" s="25">
        <v>2</v>
      </c>
      <c r="L140" s="54"/>
      <c r="M140" s="111">
        <v>2.5</v>
      </c>
      <c r="N140" s="108">
        <v>1.1399999999999999</v>
      </c>
      <c r="O140" s="108">
        <v>13.51</v>
      </c>
      <c r="P140" s="108">
        <v>13.83</v>
      </c>
      <c r="Q140" s="108">
        <v>13.83</v>
      </c>
      <c r="R140" s="51">
        <v>115.5</v>
      </c>
      <c r="S140" s="21">
        <v>2</v>
      </c>
      <c r="T140" s="54"/>
      <c r="U140" s="111">
        <v>2.48</v>
      </c>
      <c r="V140" s="108">
        <v>0.98</v>
      </c>
      <c r="W140" s="108">
        <v>13.09</v>
      </c>
      <c r="X140" s="108">
        <v>13.41</v>
      </c>
      <c r="Y140" s="108">
        <v>13.43</v>
      </c>
      <c r="Z140" s="51">
        <v>115.27</v>
      </c>
      <c r="AA140" s="21">
        <v>2</v>
      </c>
      <c r="AB140" s="54"/>
      <c r="AC140" s="55">
        <v>1.93</v>
      </c>
      <c r="AD140" s="108">
        <v>0.85</v>
      </c>
      <c r="AE140" s="108">
        <v>10.199999999999999</v>
      </c>
      <c r="AF140" s="108">
        <v>10.58</v>
      </c>
      <c r="AG140" s="108">
        <v>10.76</v>
      </c>
      <c r="AH140" s="108">
        <v>115.35</v>
      </c>
      <c r="AI140" s="22">
        <v>2</v>
      </c>
      <c r="AJ140" s="24"/>
    </row>
    <row r="141" spans="1:36" x14ac:dyDescent="0.25">
      <c r="A141" s="85"/>
      <c r="B141" s="53" t="s">
        <v>52</v>
      </c>
      <c r="C141" s="22" t="s">
        <v>42</v>
      </c>
      <c r="D141" s="54" t="s">
        <v>162</v>
      </c>
      <c r="E141" s="114">
        <f>[1]Лист1!E141</f>
        <v>1.2887999999999999</v>
      </c>
      <c r="F141" s="109">
        <f>[1]Лист1!F141</f>
        <v>0.71099999999999997</v>
      </c>
      <c r="G141" s="109">
        <f>[1]Лист1!G141</f>
        <v>140.42689999999999</v>
      </c>
      <c r="H141" s="109">
        <f>[1]Лист1!H141</f>
        <v>135.12259999999998</v>
      </c>
      <c r="I141" s="109">
        <f>[1]Лист1!I141</f>
        <v>139.95585</v>
      </c>
      <c r="J141" s="110">
        <f>[1]Лист1!J141</f>
        <v>6.1745470000000005</v>
      </c>
      <c r="K141" s="23"/>
      <c r="L141" s="24">
        <f>SUM(J141/J140)</f>
        <v>5.3279905702748799E-2</v>
      </c>
      <c r="M141" s="112">
        <v>2.1800000000000002</v>
      </c>
      <c r="N141" s="109">
        <v>1.1299999999999999</v>
      </c>
      <c r="O141" s="108">
        <v>235.27</v>
      </c>
      <c r="P141" s="108">
        <v>229.52</v>
      </c>
      <c r="Q141" s="108">
        <v>230.69</v>
      </c>
      <c r="R141" s="109">
        <v>6.14</v>
      </c>
      <c r="S141" s="22"/>
      <c r="T141" s="24">
        <f>SUM(R141/R140)</f>
        <v>5.3160173160173158E-2</v>
      </c>
      <c r="U141" s="112">
        <v>2.09</v>
      </c>
      <c r="V141" s="109">
        <v>1.18</v>
      </c>
      <c r="W141" s="51">
        <v>230.09</v>
      </c>
      <c r="X141" s="51">
        <v>227.31</v>
      </c>
      <c r="Y141" s="51">
        <v>228.72</v>
      </c>
      <c r="Z141" s="109">
        <v>6.12</v>
      </c>
      <c r="AA141" s="22"/>
      <c r="AB141" s="24">
        <f>SUM(Z141/Z140)</f>
        <v>5.3092738787195282E-2</v>
      </c>
      <c r="AC141" s="114">
        <v>1.47</v>
      </c>
      <c r="AD141" s="109">
        <v>0.82</v>
      </c>
      <c r="AE141" s="108">
        <v>159.72999999999999</v>
      </c>
      <c r="AF141" s="108">
        <v>157.12</v>
      </c>
      <c r="AG141" s="108">
        <v>159.22</v>
      </c>
      <c r="AH141" s="109">
        <v>6.14</v>
      </c>
      <c r="AI141" s="22"/>
      <c r="AJ141" s="24">
        <f>SUM(AH141/AH140)</f>
        <v>5.3229302123970527E-2</v>
      </c>
    </row>
    <row r="142" spans="1:36" x14ac:dyDescent="0.25">
      <c r="A142" s="85" t="s">
        <v>1</v>
      </c>
      <c r="B142" s="53" t="s">
        <v>53</v>
      </c>
      <c r="C142" s="22" t="s">
        <v>99</v>
      </c>
      <c r="D142" s="54" t="s">
        <v>116</v>
      </c>
      <c r="E142" s="114"/>
      <c r="F142" s="109"/>
      <c r="G142" s="109"/>
      <c r="H142" s="109"/>
      <c r="I142" s="109"/>
      <c r="J142" s="110"/>
      <c r="K142" s="23"/>
      <c r="L142" s="24"/>
      <c r="M142" s="111"/>
      <c r="N142" s="108"/>
      <c r="O142" s="108"/>
      <c r="P142" s="108"/>
      <c r="Q142" s="108"/>
      <c r="R142" s="108"/>
      <c r="S142" s="22"/>
      <c r="T142" s="24"/>
      <c r="U142" s="32"/>
      <c r="V142" s="33"/>
      <c r="W142" s="33"/>
      <c r="X142" s="33"/>
      <c r="Y142" s="33"/>
      <c r="Z142" s="33"/>
      <c r="AA142" s="22"/>
      <c r="AB142" s="24"/>
      <c r="AC142" s="34"/>
      <c r="AD142" s="33"/>
      <c r="AE142" s="33"/>
      <c r="AF142" s="33"/>
      <c r="AG142" s="33"/>
      <c r="AH142" s="33"/>
      <c r="AI142" s="22"/>
      <c r="AJ142" s="24"/>
    </row>
    <row r="143" spans="1:36" x14ac:dyDescent="0.25">
      <c r="A143" s="85" t="s">
        <v>1</v>
      </c>
      <c r="B143" s="53" t="s">
        <v>53</v>
      </c>
      <c r="C143" s="22" t="s">
        <v>106</v>
      </c>
      <c r="D143" s="54" t="s">
        <v>117</v>
      </c>
      <c r="E143" s="114"/>
      <c r="F143" s="109"/>
      <c r="G143" s="109"/>
      <c r="H143" s="109"/>
      <c r="I143" s="109"/>
      <c r="J143" s="110"/>
      <c r="K143" s="23"/>
      <c r="L143" s="24"/>
      <c r="M143" s="111"/>
      <c r="N143" s="108"/>
      <c r="O143" s="108"/>
      <c r="P143" s="108"/>
      <c r="Q143" s="108"/>
      <c r="R143" s="108"/>
      <c r="S143" s="22"/>
      <c r="T143" s="24"/>
      <c r="U143" s="32"/>
      <c r="V143" s="33"/>
      <c r="W143" s="33"/>
      <c r="X143" s="33"/>
      <c r="Y143" s="33"/>
      <c r="Z143" s="33"/>
      <c r="AA143" s="22"/>
      <c r="AB143" s="24"/>
      <c r="AC143" s="34"/>
      <c r="AD143" s="33"/>
      <c r="AE143" s="33"/>
      <c r="AF143" s="33"/>
      <c r="AG143" s="33"/>
      <c r="AH143" s="33"/>
      <c r="AI143" s="22"/>
      <c r="AJ143" s="24"/>
    </row>
    <row r="144" spans="1:36" x14ac:dyDescent="0.25">
      <c r="A144" s="85" t="s">
        <v>1</v>
      </c>
      <c r="B144" s="53" t="s">
        <v>53</v>
      </c>
      <c r="C144" s="22" t="s">
        <v>39</v>
      </c>
      <c r="D144" s="54" t="s">
        <v>116</v>
      </c>
      <c r="E144" s="114" t="str">
        <f>[1]Лист1!E144</f>
        <v>н/п</v>
      </c>
      <c r="F144" s="109" t="str">
        <f>[1]Лист1!F144</f>
        <v>н/п</v>
      </c>
      <c r="G144" s="109" t="str">
        <f>[1]Лист1!G144</f>
        <v>н/п</v>
      </c>
      <c r="H144" s="109" t="str">
        <f>[1]Лист1!H144</f>
        <v>н/п</v>
      </c>
      <c r="I144" s="114" t="str">
        <f>[1]Лист1!I144</f>
        <v>н/п</v>
      </c>
      <c r="J144" s="109" t="str">
        <f>[1]Лист1!J144</f>
        <v>н/п</v>
      </c>
      <c r="K144" s="23">
        <v>6</v>
      </c>
      <c r="L144" s="24"/>
      <c r="M144" s="111" t="s">
        <v>178</v>
      </c>
      <c r="N144" s="108" t="s">
        <v>178</v>
      </c>
      <c r="O144" s="108" t="s">
        <v>178</v>
      </c>
      <c r="P144" s="108" t="s">
        <v>178</v>
      </c>
      <c r="Q144" s="108" t="s">
        <v>178</v>
      </c>
      <c r="R144" s="108" t="s">
        <v>178</v>
      </c>
      <c r="S144" s="22">
        <v>6</v>
      </c>
      <c r="T144" s="24"/>
      <c r="U144" s="111" t="s">
        <v>178</v>
      </c>
      <c r="V144" s="108" t="s">
        <v>178</v>
      </c>
      <c r="W144" s="108" t="s">
        <v>178</v>
      </c>
      <c r="X144" s="108" t="s">
        <v>178</v>
      </c>
      <c r="Y144" s="108" t="s">
        <v>178</v>
      </c>
      <c r="Z144" s="108" t="s">
        <v>178</v>
      </c>
      <c r="AA144" s="22">
        <v>6</v>
      </c>
      <c r="AB144" s="24"/>
      <c r="AC144" s="55" t="s">
        <v>178</v>
      </c>
      <c r="AD144" s="108" t="s">
        <v>178</v>
      </c>
      <c r="AE144" s="108" t="s">
        <v>178</v>
      </c>
      <c r="AF144" s="108" t="s">
        <v>178</v>
      </c>
      <c r="AG144" s="108" t="s">
        <v>178</v>
      </c>
      <c r="AH144" s="108" t="s">
        <v>178</v>
      </c>
      <c r="AI144" s="22">
        <v>6</v>
      </c>
      <c r="AJ144" s="24"/>
    </row>
    <row r="145" spans="1:36" x14ac:dyDescent="0.25">
      <c r="A145" s="85" t="s">
        <v>1</v>
      </c>
      <c r="B145" s="53" t="s">
        <v>53</v>
      </c>
      <c r="C145" s="22" t="s">
        <v>54</v>
      </c>
      <c r="D145" s="54" t="s">
        <v>156</v>
      </c>
      <c r="E145" s="114">
        <f>[1]Лист1!E145</f>
        <v>4.1440000000000001</v>
      </c>
      <c r="F145" s="109">
        <f>[1]Лист1!F145</f>
        <v>1.827</v>
      </c>
      <c r="G145" s="109">
        <f>[1]Лист1!G145</f>
        <v>71.888000000000005</v>
      </c>
      <c r="H145" s="109">
        <f>[1]Лист1!H145</f>
        <v>71.154814999999999</v>
      </c>
      <c r="I145" s="114">
        <f>[1]Лист1!I145</f>
        <v>72.681129999999996</v>
      </c>
      <c r="J145" s="109">
        <f>[1]Лист1!J145</f>
        <v>36.399265</v>
      </c>
      <c r="K145" s="23"/>
      <c r="L145" s="24"/>
      <c r="M145" s="112">
        <v>6.38</v>
      </c>
      <c r="N145" s="109">
        <v>2.09</v>
      </c>
      <c r="O145" s="108">
        <v>107.27</v>
      </c>
      <c r="P145" s="108">
        <v>106.78</v>
      </c>
      <c r="Q145" s="108">
        <v>107.94</v>
      </c>
      <c r="R145" s="108">
        <v>36.19</v>
      </c>
      <c r="S145" s="22"/>
      <c r="T145" s="24"/>
      <c r="U145" s="112">
        <v>7.22</v>
      </c>
      <c r="V145" s="109">
        <v>2.13</v>
      </c>
      <c r="W145" s="108">
        <v>121.08</v>
      </c>
      <c r="X145" s="108">
        <v>119.78</v>
      </c>
      <c r="Y145" s="108">
        <v>119.77</v>
      </c>
      <c r="Z145" s="108">
        <v>36.17</v>
      </c>
      <c r="AA145" s="22"/>
      <c r="AB145" s="24"/>
      <c r="AC145" s="114">
        <v>5.39</v>
      </c>
      <c r="AD145" s="109">
        <v>1.93</v>
      </c>
      <c r="AE145" s="108">
        <v>91.67</v>
      </c>
      <c r="AF145" s="108">
        <v>90.52</v>
      </c>
      <c r="AG145" s="108">
        <v>91.9</v>
      </c>
      <c r="AH145" s="108">
        <v>36.22</v>
      </c>
      <c r="AI145" s="22"/>
      <c r="AJ145" s="24"/>
    </row>
    <row r="146" spans="1:36" x14ac:dyDescent="0.25">
      <c r="A146" s="85"/>
      <c r="B146" s="53" t="s">
        <v>53</v>
      </c>
      <c r="C146" s="22" t="s">
        <v>41</v>
      </c>
      <c r="D146" s="54" t="s">
        <v>160</v>
      </c>
      <c r="E146" s="114">
        <f>[1]Лист1!E146</f>
        <v>1.1195999999999999</v>
      </c>
      <c r="F146" s="109">
        <f>[1]Лист1!F146</f>
        <v>0.46800000000000003</v>
      </c>
      <c r="G146" s="109">
        <f>[1]Лист1!G146</f>
        <v>111.10400000000001</v>
      </c>
      <c r="H146" s="109">
        <f>[1]Лист1!H146</f>
        <v>117.3749</v>
      </c>
      <c r="I146" s="114">
        <f>[1]Лист1!I146</f>
        <v>113.24185</v>
      </c>
      <c r="J146" s="109">
        <f>[1]Лист1!J146</f>
        <v>6.1967015000000005</v>
      </c>
      <c r="K146" s="23"/>
      <c r="L146" s="24"/>
      <c r="M146" s="112">
        <v>2.11</v>
      </c>
      <c r="N146" s="109">
        <v>1.1000000000000001</v>
      </c>
      <c r="O146" s="108">
        <v>222.17</v>
      </c>
      <c r="P146" s="108">
        <v>224.86</v>
      </c>
      <c r="Q146" s="108">
        <v>221.51</v>
      </c>
      <c r="R146" s="108">
        <v>6.13</v>
      </c>
      <c r="S146" s="22"/>
      <c r="T146" s="24"/>
      <c r="U146" s="112">
        <v>1.44</v>
      </c>
      <c r="V146" s="109">
        <v>0.47</v>
      </c>
      <c r="W146" s="108">
        <v>142.16</v>
      </c>
      <c r="X146" s="108">
        <v>145.82</v>
      </c>
      <c r="Y146" s="108">
        <v>138.72</v>
      </c>
      <c r="Z146" s="108">
        <v>6.15</v>
      </c>
      <c r="AA146" s="22"/>
      <c r="AB146" s="24"/>
      <c r="AC146" s="114">
        <v>1.23</v>
      </c>
      <c r="AD146" s="109">
        <v>0.45</v>
      </c>
      <c r="AE146" s="108">
        <v>120.29</v>
      </c>
      <c r="AF146" s="108">
        <v>127.03</v>
      </c>
      <c r="AG146" s="108">
        <v>120.9</v>
      </c>
      <c r="AH146" s="108">
        <v>6.17</v>
      </c>
      <c r="AI146" s="22"/>
      <c r="AJ146" s="24"/>
    </row>
    <row r="147" spans="1:36" x14ac:dyDescent="0.25">
      <c r="A147" s="85"/>
      <c r="B147" s="53" t="s">
        <v>53</v>
      </c>
      <c r="C147" s="22" t="s">
        <v>71</v>
      </c>
      <c r="D147" s="54" t="s">
        <v>117</v>
      </c>
      <c r="E147" s="114" t="str">
        <f>[1]Лист1!E147</f>
        <v>н/п</v>
      </c>
      <c r="F147" s="109" t="str">
        <f>[1]Лист1!F147</f>
        <v>н/п</v>
      </c>
      <c r="G147" s="109" t="str">
        <f>[1]Лист1!G147</f>
        <v>н/п</v>
      </c>
      <c r="H147" s="109" t="str">
        <f>[1]Лист1!H147</f>
        <v>н/п</v>
      </c>
      <c r="I147" s="114" t="str">
        <f>[1]Лист1!I147</f>
        <v>н/п</v>
      </c>
      <c r="J147" s="110" t="str">
        <f>[1]Лист1!J147</f>
        <v>н/п</v>
      </c>
      <c r="K147" s="23">
        <v>6</v>
      </c>
      <c r="L147" s="24"/>
      <c r="M147" s="111" t="s">
        <v>178</v>
      </c>
      <c r="N147" s="108" t="s">
        <v>178</v>
      </c>
      <c r="O147" s="108" t="s">
        <v>178</v>
      </c>
      <c r="P147" s="108" t="s">
        <v>178</v>
      </c>
      <c r="Q147" s="108" t="s">
        <v>178</v>
      </c>
      <c r="R147" s="108" t="s">
        <v>178</v>
      </c>
      <c r="S147" s="22">
        <v>6</v>
      </c>
      <c r="T147" s="24"/>
      <c r="U147" s="111" t="s">
        <v>178</v>
      </c>
      <c r="V147" s="108" t="s">
        <v>178</v>
      </c>
      <c r="W147" s="108" t="s">
        <v>178</v>
      </c>
      <c r="X147" s="108" t="s">
        <v>178</v>
      </c>
      <c r="Y147" s="108" t="s">
        <v>178</v>
      </c>
      <c r="Z147" s="108" t="s">
        <v>178</v>
      </c>
      <c r="AA147" s="22">
        <v>6</v>
      </c>
      <c r="AB147" s="24"/>
      <c r="AC147" s="55" t="s">
        <v>178</v>
      </c>
      <c r="AD147" s="108" t="s">
        <v>178</v>
      </c>
      <c r="AE147" s="108" t="s">
        <v>178</v>
      </c>
      <c r="AF147" s="108" t="s">
        <v>178</v>
      </c>
      <c r="AG147" s="108" t="s">
        <v>178</v>
      </c>
      <c r="AH147" s="108" t="s">
        <v>178</v>
      </c>
      <c r="AI147" s="22">
        <v>6</v>
      </c>
      <c r="AJ147" s="24"/>
    </row>
    <row r="148" spans="1:36" x14ac:dyDescent="0.25">
      <c r="A148" s="85"/>
      <c r="B148" s="53" t="s">
        <v>53</v>
      </c>
      <c r="C148" s="22" t="s">
        <v>55</v>
      </c>
      <c r="D148" s="54" t="s">
        <v>157</v>
      </c>
      <c r="E148" s="114">
        <f>[1]Лист1!E148</f>
        <v>3.1429999999999998</v>
      </c>
      <c r="F148" s="109">
        <f>[1]Лист1!F148</f>
        <v>1.4770000000000001</v>
      </c>
      <c r="G148" s="109">
        <f>[1]Лист1!G148</f>
        <v>54.374679999999998</v>
      </c>
      <c r="H148" s="109">
        <f>[1]Лист1!H148</f>
        <v>55.12379</v>
      </c>
      <c r="I148" s="114">
        <f>[1]Лист1!I148</f>
        <v>55.772449999999999</v>
      </c>
      <c r="J148" s="110">
        <f>[1]Лист1!J148</f>
        <v>36.426054999999998</v>
      </c>
      <c r="K148" s="23"/>
      <c r="L148" s="24"/>
      <c r="M148" s="112">
        <v>4.51</v>
      </c>
      <c r="N148" s="109">
        <v>1.69</v>
      </c>
      <c r="O148" s="108">
        <v>76.59</v>
      </c>
      <c r="P148" s="108">
        <v>76.489999999999995</v>
      </c>
      <c r="Q148" s="108">
        <v>76.459999999999994</v>
      </c>
      <c r="R148" s="108">
        <v>36.31</v>
      </c>
      <c r="S148" s="22"/>
      <c r="T148" s="24"/>
      <c r="U148" s="112">
        <v>5.28</v>
      </c>
      <c r="V148" s="109">
        <v>1.73</v>
      </c>
      <c r="W148" s="108">
        <v>88.07</v>
      </c>
      <c r="X148" s="108">
        <v>88.75</v>
      </c>
      <c r="Y148" s="108">
        <v>88.85</v>
      </c>
      <c r="Z148" s="108">
        <v>36.229999999999997</v>
      </c>
      <c r="AA148" s="22"/>
      <c r="AB148" s="24"/>
      <c r="AC148" s="114">
        <v>4.1399999999999997</v>
      </c>
      <c r="AD148" s="109">
        <v>1.6</v>
      </c>
      <c r="AE148" s="108">
        <v>70.09</v>
      </c>
      <c r="AF148" s="108">
        <v>70.599999999999994</v>
      </c>
      <c r="AG148" s="108">
        <v>71.38</v>
      </c>
      <c r="AH148" s="108">
        <v>36.25</v>
      </c>
      <c r="AI148" s="22"/>
      <c r="AJ148" s="24"/>
    </row>
    <row r="149" spans="1:36" x14ac:dyDescent="0.25">
      <c r="A149" s="85"/>
      <c r="B149" s="53" t="s">
        <v>53</v>
      </c>
      <c r="C149" s="22" t="s">
        <v>42</v>
      </c>
      <c r="D149" s="54" t="s">
        <v>162</v>
      </c>
      <c r="E149" s="114">
        <f>[1]Лист1!E149</f>
        <v>0.41399999999999998</v>
      </c>
      <c r="F149" s="109">
        <f>[1]Лист1!F149</f>
        <v>5.04E-2</v>
      </c>
      <c r="G149" s="109">
        <f>[1]Лист1!G149</f>
        <v>39.892125</v>
      </c>
      <c r="H149" s="109">
        <f>[1]Лист1!H149</f>
        <v>38.655324999999998</v>
      </c>
      <c r="I149" s="114">
        <f>[1]Лист1!I149</f>
        <v>37.00902</v>
      </c>
      <c r="J149" s="110">
        <f>[1]Лист1!J149</f>
        <v>6.225610500000001</v>
      </c>
      <c r="K149" s="23"/>
      <c r="L149" s="24"/>
      <c r="M149" s="112">
        <v>0.53</v>
      </c>
      <c r="N149" s="109">
        <v>0.06</v>
      </c>
      <c r="O149" s="108">
        <v>51.4</v>
      </c>
      <c r="P149" s="108">
        <v>48.63</v>
      </c>
      <c r="Q149" s="108">
        <v>48.23</v>
      </c>
      <c r="R149" s="108">
        <v>6.2</v>
      </c>
      <c r="S149" s="22"/>
      <c r="T149" s="24"/>
      <c r="U149" s="112">
        <v>0.48</v>
      </c>
      <c r="V149" s="109">
        <v>0.04</v>
      </c>
      <c r="W149" s="108">
        <v>48.1</v>
      </c>
      <c r="X149" s="108">
        <v>45.39</v>
      </c>
      <c r="Y149" s="108">
        <v>43.76</v>
      </c>
      <c r="Z149" s="108">
        <v>6.19</v>
      </c>
      <c r="AA149" s="22"/>
      <c r="AB149" s="24"/>
      <c r="AC149" s="114">
        <v>0.44</v>
      </c>
      <c r="AD149" s="109">
        <v>0.05</v>
      </c>
      <c r="AE149" s="108">
        <v>43.08</v>
      </c>
      <c r="AF149" s="108">
        <v>41.21</v>
      </c>
      <c r="AG149" s="108">
        <v>39.130000000000003</v>
      </c>
      <c r="AH149" s="108">
        <v>6.2</v>
      </c>
      <c r="AI149" s="22"/>
      <c r="AJ149" s="24"/>
    </row>
    <row r="150" spans="1:36" x14ac:dyDescent="0.25">
      <c r="A150" s="85" t="s">
        <v>1</v>
      </c>
      <c r="B150" s="53" t="s">
        <v>56</v>
      </c>
      <c r="C150" s="22" t="s">
        <v>108</v>
      </c>
      <c r="D150" s="88" t="s">
        <v>98</v>
      </c>
      <c r="E150" s="55"/>
      <c r="F150" s="21"/>
      <c r="G150" s="21"/>
      <c r="H150" s="21"/>
      <c r="I150" s="21"/>
      <c r="J150" s="25"/>
      <c r="K150" s="23"/>
      <c r="L150" s="24"/>
      <c r="M150" s="111"/>
      <c r="N150" s="108"/>
      <c r="O150" s="108"/>
      <c r="P150" s="108"/>
      <c r="Q150" s="108"/>
      <c r="R150" s="108"/>
      <c r="S150" s="22"/>
      <c r="T150" s="24"/>
      <c r="U150" s="32"/>
      <c r="V150" s="33"/>
      <c r="W150" s="33"/>
      <c r="X150" s="33"/>
      <c r="Y150" s="33"/>
      <c r="Z150" s="33"/>
      <c r="AA150" s="22"/>
      <c r="AB150" s="24"/>
      <c r="AC150" s="34"/>
      <c r="AD150" s="33"/>
      <c r="AE150" s="33"/>
      <c r="AF150" s="33"/>
      <c r="AG150" s="33"/>
      <c r="AH150" s="33"/>
      <c r="AI150" s="22"/>
      <c r="AJ150" s="24"/>
    </row>
    <row r="151" spans="1:36" x14ac:dyDescent="0.25">
      <c r="A151" s="85" t="s">
        <v>1</v>
      </c>
      <c r="B151" s="53" t="s">
        <v>56</v>
      </c>
      <c r="C151" s="22" t="s">
        <v>107</v>
      </c>
      <c r="D151" s="88" t="s">
        <v>98</v>
      </c>
      <c r="E151" s="55"/>
      <c r="F151" s="21"/>
      <c r="G151" s="21"/>
      <c r="H151" s="21"/>
      <c r="I151" s="21"/>
      <c r="J151" s="25"/>
      <c r="K151" s="23"/>
      <c r="L151" s="24"/>
      <c r="M151" s="111"/>
      <c r="N151" s="108"/>
      <c r="O151" s="108"/>
      <c r="P151" s="108"/>
      <c r="Q151" s="108"/>
      <c r="R151" s="108"/>
      <c r="S151" s="22"/>
      <c r="T151" s="24"/>
      <c r="U151" s="32"/>
      <c r="V151" s="33"/>
      <c r="W151" s="33"/>
      <c r="X151" s="33"/>
      <c r="Y151" s="33"/>
      <c r="Z151" s="33"/>
      <c r="AA151" s="22"/>
      <c r="AB151" s="24"/>
      <c r="AC151" s="34"/>
      <c r="AD151" s="33"/>
      <c r="AE151" s="33"/>
      <c r="AF151" s="33"/>
      <c r="AG151" s="33"/>
      <c r="AH151" s="33"/>
      <c r="AI151" s="22"/>
      <c r="AJ151" s="24"/>
    </row>
    <row r="152" spans="1:36" x14ac:dyDescent="0.25">
      <c r="A152" s="85"/>
      <c r="B152" s="53" t="s">
        <v>56</v>
      </c>
      <c r="C152" s="22" t="s">
        <v>59</v>
      </c>
      <c r="D152" s="88" t="s">
        <v>98</v>
      </c>
      <c r="E152" s="55" t="str">
        <f>[1]Лист1!E152</f>
        <v>н/п</v>
      </c>
      <c r="F152" s="21" t="str">
        <f>[1]Лист1!F152</f>
        <v>н/п</v>
      </c>
      <c r="G152" s="21" t="str">
        <f>[1]Лист1!G152</f>
        <v>н/п</v>
      </c>
      <c r="H152" s="21" t="str">
        <f>[1]Лист1!H152</f>
        <v>н/п</v>
      </c>
      <c r="I152" s="21" t="str">
        <f>[1]Лист1!I152</f>
        <v>н/п</v>
      </c>
      <c r="J152" s="25" t="str">
        <f>[1]Лист1!J152</f>
        <v>н/п</v>
      </c>
      <c r="K152" s="23">
        <v>11</v>
      </c>
      <c r="L152" s="24"/>
      <c r="M152" s="111" t="s">
        <v>178</v>
      </c>
      <c r="N152" s="108" t="s">
        <v>178</v>
      </c>
      <c r="O152" s="108" t="s">
        <v>178</v>
      </c>
      <c r="P152" s="108" t="s">
        <v>178</v>
      </c>
      <c r="Q152" s="108" t="s">
        <v>178</v>
      </c>
      <c r="R152" s="108" t="s">
        <v>178</v>
      </c>
      <c r="S152" s="22">
        <v>11</v>
      </c>
      <c r="T152" s="24"/>
      <c r="U152" s="111" t="s">
        <v>178</v>
      </c>
      <c r="V152" s="108" t="s">
        <v>178</v>
      </c>
      <c r="W152" s="108" t="s">
        <v>178</v>
      </c>
      <c r="X152" s="108" t="s">
        <v>178</v>
      </c>
      <c r="Y152" s="108" t="s">
        <v>178</v>
      </c>
      <c r="Z152" s="108" t="s">
        <v>178</v>
      </c>
      <c r="AA152" s="22">
        <v>11</v>
      </c>
      <c r="AB152" s="24"/>
      <c r="AC152" s="55" t="s">
        <v>178</v>
      </c>
      <c r="AD152" s="108" t="s">
        <v>178</v>
      </c>
      <c r="AE152" s="108" t="s">
        <v>178</v>
      </c>
      <c r="AF152" s="108" t="s">
        <v>178</v>
      </c>
      <c r="AG152" s="108" t="s">
        <v>178</v>
      </c>
      <c r="AH152" s="108" t="s">
        <v>178</v>
      </c>
      <c r="AI152" s="22">
        <v>11</v>
      </c>
      <c r="AJ152" s="24"/>
    </row>
    <row r="153" spans="1:36" x14ac:dyDescent="0.25">
      <c r="A153" s="85"/>
      <c r="B153" s="53" t="s">
        <v>56</v>
      </c>
      <c r="C153" s="22" t="s">
        <v>109</v>
      </c>
      <c r="D153" s="88" t="s">
        <v>160</v>
      </c>
      <c r="E153" s="44">
        <f>[1]Лист1!E153</f>
        <v>8.2800000000000012E-2</v>
      </c>
      <c r="F153" s="43">
        <f>[1]Лист1!F153</f>
        <v>0</v>
      </c>
      <c r="G153" s="51">
        <f>[1]Лист1!G153</f>
        <v>7.2999480000000005</v>
      </c>
      <c r="H153" s="51">
        <f>[1]Лист1!H153</f>
        <v>6.7702150000000003</v>
      </c>
      <c r="I153" s="51">
        <f>[1]Лист1!I153</f>
        <v>8.1480569999999997</v>
      </c>
      <c r="J153" s="58">
        <f>[1]Лист1!J153</f>
        <v>6.3782289999999993</v>
      </c>
      <c r="K153" s="23"/>
      <c r="L153" s="24"/>
      <c r="M153" s="112">
        <v>0.08</v>
      </c>
      <c r="N153" s="109">
        <v>0</v>
      </c>
      <c r="O153" s="51">
        <v>7.28</v>
      </c>
      <c r="P153" s="51">
        <v>6.85</v>
      </c>
      <c r="Q153" s="51">
        <v>8.15</v>
      </c>
      <c r="R153" s="109">
        <v>6.34</v>
      </c>
      <c r="S153" s="22"/>
      <c r="T153" s="24"/>
      <c r="U153" s="112">
        <v>0.04</v>
      </c>
      <c r="V153" s="109">
        <v>-0.04</v>
      </c>
      <c r="W153" s="51">
        <v>3.04</v>
      </c>
      <c r="X153" s="51">
        <v>3.51</v>
      </c>
      <c r="Y153" s="51">
        <v>3.39</v>
      </c>
      <c r="Z153" s="109">
        <v>6.34</v>
      </c>
      <c r="AA153" s="22"/>
      <c r="AB153" s="24"/>
      <c r="AC153" s="114">
        <v>0</v>
      </c>
      <c r="AD153" s="109">
        <v>-0.01</v>
      </c>
      <c r="AE153" s="51">
        <v>0</v>
      </c>
      <c r="AF153" s="51">
        <v>0.56999999999999995</v>
      </c>
      <c r="AG153" s="51">
        <v>0.28000000000000003</v>
      </c>
      <c r="AH153" s="109">
        <v>6.35</v>
      </c>
      <c r="AI153" s="22"/>
      <c r="AJ153" s="24"/>
    </row>
    <row r="154" spans="1:36" x14ac:dyDescent="0.25">
      <c r="A154" s="85"/>
      <c r="B154" s="53" t="s">
        <v>56</v>
      </c>
      <c r="C154" s="22" t="s">
        <v>109</v>
      </c>
      <c r="D154" s="88" t="s">
        <v>162</v>
      </c>
      <c r="E154" s="44">
        <f>[1]Лист1!E154</f>
        <v>1.2924</v>
      </c>
      <c r="F154" s="43">
        <f>[1]Лист1!F154</f>
        <v>0.69120000000000004</v>
      </c>
      <c r="G154" s="21">
        <f>[1]Лист1!G154</f>
        <v>91.522439999999989</v>
      </c>
      <c r="H154" s="21">
        <f>[1]Лист1!H154</f>
        <v>85.757855000000006</v>
      </c>
      <c r="I154" s="21">
        <f>[1]Лист1!I154</f>
        <v>89.988519999999994</v>
      </c>
      <c r="J154" s="58">
        <f>[1]Лист1!J154</f>
        <v>6.3489690000000003</v>
      </c>
      <c r="K154" s="23"/>
      <c r="L154" s="24"/>
      <c r="M154" s="112">
        <v>2.02</v>
      </c>
      <c r="N154" s="109">
        <v>0.83</v>
      </c>
      <c r="O154" s="109">
        <v>134.9</v>
      </c>
      <c r="P154" s="109">
        <v>132.04</v>
      </c>
      <c r="Q154" s="109">
        <v>131.53</v>
      </c>
      <c r="R154" s="109">
        <v>6.31</v>
      </c>
      <c r="S154" s="22"/>
      <c r="T154" s="24"/>
      <c r="U154" s="112">
        <v>1.66</v>
      </c>
      <c r="V154" s="109">
        <v>0.77</v>
      </c>
      <c r="W154" s="108">
        <v>113.11</v>
      </c>
      <c r="X154" s="108">
        <v>109.55</v>
      </c>
      <c r="Y154" s="108">
        <v>112.34</v>
      </c>
      <c r="Z154" s="109">
        <v>6.31</v>
      </c>
      <c r="AA154" s="22"/>
      <c r="AB154" s="24"/>
      <c r="AC154" s="114">
        <v>1.29</v>
      </c>
      <c r="AD154" s="109">
        <v>0.66</v>
      </c>
      <c r="AE154" s="108">
        <v>91.08</v>
      </c>
      <c r="AF154" s="108">
        <v>87.05</v>
      </c>
      <c r="AG154" s="108">
        <v>90.06</v>
      </c>
      <c r="AH154" s="109">
        <v>6.32</v>
      </c>
      <c r="AI154" s="22"/>
      <c r="AJ154" s="24"/>
    </row>
    <row r="155" spans="1:36" x14ac:dyDescent="0.25">
      <c r="A155" s="85"/>
      <c r="B155" s="53" t="s">
        <v>56</v>
      </c>
      <c r="C155" s="22" t="s">
        <v>60</v>
      </c>
      <c r="D155" s="88" t="s">
        <v>98</v>
      </c>
      <c r="E155" s="55" t="str">
        <f>[1]Лист1!E155</f>
        <v>н/п</v>
      </c>
      <c r="F155" s="21" t="str">
        <f>[1]Лист1!F155</f>
        <v>н/п</v>
      </c>
      <c r="G155" s="21" t="str">
        <f>[1]Лист1!G155</f>
        <v>н/п</v>
      </c>
      <c r="H155" s="21" t="str">
        <f>[1]Лист1!H155</f>
        <v>н/п</v>
      </c>
      <c r="I155" s="21" t="str">
        <f>[1]Лист1!I155</f>
        <v>н/п</v>
      </c>
      <c r="J155" s="58" t="str">
        <f>[1]Лист1!J155</f>
        <v>н/п</v>
      </c>
      <c r="K155" s="23">
        <v>11</v>
      </c>
      <c r="L155" s="24"/>
      <c r="M155" s="111" t="s">
        <v>178</v>
      </c>
      <c r="N155" s="108" t="s">
        <v>178</v>
      </c>
      <c r="O155" s="108" t="s">
        <v>178</v>
      </c>
      <c r="P155" s="108" t="s">
        <v>178</v>
      </c>
      <c r="Q155" s="108" t="s">
        <v>178</v>
      </c>
      <c r="R155" s="109" t="s">
        <v>178</v>
      </c>
      <c r="S155" s="22">
        <v>11</v>
      </c>
      <c r="T155" s="24"/>
      <c r="U155" s="111" t="s">
        <v>178</v>
      </c>
      <c r="V155" s="108" t="s">
        <v>178</v>
      </c>
      <c r="W155" s="108" t="s">
        <v>178</v>
      </c>
      <c r="X155" s="108" t="s">
        <v>178</v>
      </c>
      <c r="Y155" s="108" t="s">
        <v>178</v>
      </c>
      <c r="Z155" s="109" t="s">
        <v>178</v>
      </c>
      <c r="AA155" s="22">
        <v>11</v>
      </c>
      <c r="AB155" s="24"/>
      <c r="AC155" s="55" t="s">
        <v>178</v>
      </c>
      <c r="AD155" s="108" t="s">
        <v>178</v>
      </c>
      <c r="AE155" s="108" t="s">
        <v>178</v>
      </c>
      <c r="AF155" s="108" t="s">
        <v>178</v>
      </c>
      <c r="AG155" s="108" t="s">
        <v>178</v>
      </c>
      <c r="AH155" s="109" t="s">
        <v>178</v>
      </c>
      <c r="AI155" s="22">
        <v>11</v>
      </c>
      <c r="AJ155" s="24"/>
    </row>
    <row r="156" spans="1:36" x14ac:dyDescent="0.25">
      <c r="A156" s="85"/>
      <c r="B156" s="53" t="s">
        <v>56</v>
      </c>
      <c r="C156" s="22" t="s">
        <v>110</v>
      </c>
      <c r="D156" s="88" t="s">
        <v>161</v>
      </c>
      <c r="E156" s="44">
        <f>[1]Лист1!E156</f>
        <v>1.4688000000000001</v>
      </c>
      <c r="F156" s="43">
        <f>[1]Лист1!F156</f>
        <v>0.79920000000000002</v>
      </c>
      <c r="G156" s="21">
        <f>[1]Лист1!G156</f>
        <v>150.99520000000001</v>
      </c>
      <c r="H156" s="21">
        <f>[1]Лист1!H156</f>
        <v>145.82159999999999</v>
      </c>
      <c r="I156" s="21">
        <f>[1]Лист1!I156</f>
        <v>147.90379999999999</v>
      </c>
      <c r="J156" s="58">
        <f>[1]Лист1!J156</f>
        <v>6.4543964999999996</v>
      </c>
      <c r="K156" s="23"/>
      <c r="L156" s="24"/>
      <c r="M156" s="112">
        <v>1.64</v>
      </c>
      <c r="N156" s="109">
        <v>0.85</v>
      </c>
      <c r="O156" s="108">
        <v>165.75</v>
      </c>
      <c r="P156" s="108">
        <v>166.17</v>
      </c>
      <c r="Q156" s="108">
        <v>167.57</v>
      </c>
      <c r="R156" s="109">
        <v>6.42</v>
      </c>
      <c r="S156" s="22"/>
      <c r="T156" s="24"/>
      <c r="U156" s="112">
        <v>1.59</v>
      </c>
      <c r="V156" s="109">
        <v>0.82</v>
      </c>
      <c r="W156" s="108">
        <v>162.07</v>
      </c>
      <c r="X156" s="108">
        <v>160.11000000000001</v>
      </c>
      <c r="Y156" s="108">
        <v>162.47</v>
      </c>
      <c r="Z156" s="109">
        <v>6.41</v>
      </c>
      <c r="AA156" s="22"/>
      <c r="AB156" s="24"/>
      <c r="AC156" s="114">
        <v>1.36</v>
      </c>
      <c r="AD156" s="109">
        <v>0.73</v>
      </c>
      <c r="AE156" s="51">
        <v>139.49</v>
      </c>
      <c r="AF156" s="51">
        <v>136.46</v>
      </c>
      <c r="AG156" s="51">
        <v>138.55000000000001</v>
      </c>
      <c r="AH156" s="109">
        <v>6.43</v>
      </c>
      <c r="AI156" s="22"/>
      <c r="AJ156" s="24"/>
    </row>
    <row r="157" spans="1:36" x14ac:dyDescent="0.25">
      <c r="A157" s="85"/>
      <c r="B157" s="53" t="s">
        <v>56</v>
      </c>
      <c r="C157" s="22" t="s">
        <v>110</v>
      </c>
      <c r="D157" s="88" t="s">
        <v>163</v>
      </c>
      <c r="E157" s="44">
        <f>[1]Лист1!E157</f>
        <v>7.0992000000000006</v>
      </c>
      <c r="F157" s="43">
        <f>[1]Лист1!F157</f>
        <v>-2.3723999999999998</v>
      </c>
      <c r="G157" s="21">
        <f>[1]Лист1!G157</f>
        <v>679.59310000000005</v>
      </c>
      <c r="H157" s="21">
        <f>[1]Лист1!H157</f>
        <v>652.23174999999992</v>
      </c>
      <c r="I157" s="21">
        <f>[1]Лист1!I157</f>
        <v>658.96879999999999</v>
      </c>
      <c r="J157" s="58">
        <f>[1]Лист1!J157</f>
        <v>6.5511229999999996</v>
      </c>
      <c r="K157" s="23"/>
      <c r="L157" s="24"/>
      <c r="M157" s="112">
        <v>7.08</v>
      </c>
      <c r="N157" s="109">
        <v>-2.5</v>
      </c>
      <c r="O157" s="108">
        <v>680.26</v>
      </c>
      <c r="P157" s="108">
        <v>655.64</v>
      </c>
      <c r="Q157" s="108">
        <v>663.03</v>
      </c>
      <c r="R157" s="109">
        <v>6.52</v>
      </c>
      <c r="S157" s="22"/>
      <c r="T157" s="24"/>
      <c r="U157" s="112">
        <v>7.02</v>
      </c>
      <c r="V157" s="109">
        <v>-2.46</v>
      </c>
      <c r="W157" s="108">
        <v>682.19</v>
      </c>
      <c r="X157" s="108">
        <v>653.41999999999996</v>
      </c>
      <c r="Y157" s="108">
        <v>663.2</v>
      </c>
      <c r="Z157" s="109">
        <v>6.52</v>
      </c>
      <c r="AA157" s="22"/>
      <c r="AB157" s="24"/>
      <c r="AC157" s="114">
        <v>7.18</v>
      </c>
      <c r="AD157" s="109">
        <v>-2.42</v>
      </c>
      <c r="AE157" s="108">
        <v>690.08</v>
      </c>
      <c r="AF157" s="108">
        <v>659.06</v>
      </c>
      <c r="AG157" s="108">
        <v>667.1</v>
      </c>
      <c r="AH157" s="109">
        <v>6.53</v>
      </c>
      <c r="AI157" s="22"/>
      <c r="AJ157" s="24"/>
    </row>
    <row r="158" spans="1:36" x14ac:dyDescent="0.25">
      <c r="A158" s="85" t="s">
        <v>1</v>
      </c>
      <c r="B158" s="53" t="s">
        <v>57</v>
      </c>
      <c r="C158" s="22" t="s">
        <v>111</v>
      </c>
      <c r="D158" s="54" t="s">
        <v>116</v>
      </c>
      <c r="E158" s="55"/>
      <c r="F158" s="21"/>
      <c r="G158" s="21"/>
      <c r="H158" s="21"/>
      <c r="I158" s="21"/>
      <c r="J158" s="25"/>
      <c r="K158" s="23"/>
      <c r="L158" s="24"/>
      <c r="M158" s="111"/>
      <c r="N158" s="108"/>
      <c r="O158" s="108"/>
      <c r="P158" s="108"/>
      <c r="Q158" s="108"/>
      <c r="R158" s="108"/>
      <c r="S158" s="22"/>
      <c r="T158" s="24"/>
      <c r="U158" s="32"/>
      <c r="V158" s="33"/>
      <c r="W158" s="33"/>
      <c r="X158" s="33"/>
      <c r="Y158" s="33"/>
      <c r="Z158" s="33"/>
      <c r="AA158" s="22"/>
      <c r="AB158" s="24"/>
      <c r="AC158" s="34"/>
      <c r="AD158" s="33"/>
      <c r="AE158" s="33"/>
      <c r="AF158" s="33"/>
      <c r="AG158" s="33"/>
      <c r="AH158" s="33"/>
      <c r="AI158" s="22"/>
      <c r="AJ158" s="24"/>
    </row>
    <row r="159" spans="1:36" x14ac:dyDescent="0.25">
      <c r="A159" s="85" t="s">
        <v>1</v>
      </c>
      <c r="B159" s="53" t="s">
        <v>57</v>
      </c>
      <c r="C159" s="22" t="s">
        <v>112</v>
      </c>
      <c r="D159" s="54" t="s">
        <v>117</v>
      </c>
      <c r="E159" s="55"/>
      <c r="F159" s="21"/>
      <c r="G159" s="21"/>
      <c r="H159" s="21"/>
      <c r="I159" s="21"/>
      <c r="J159" s="25"/>
      <c r="K159" s="23"/>
      <c r="L159" s="24"/>
      <c r="M159" s="111"/>
      <c r="N159" s="108"/>
      <c r="O159" s="108"/>
      <c r="P159" s="108"/>
      <c r="Q159" s="108"/>
      <c r="R159" s="108"/>
      <c r="S159" s="22"/>
      <c r="T159" s="24"/>
      <c r="U159" s="32"/>
      <c r="V159" s="33"/>
      <c r="W159" s="33"/>
      <c r="X159" s="33"/>
      <c r="Y159" s="33"/>
      <c r="Z159" s="33"/>
      <c r="AA159" s="22"/>
      <c r="AB159" s="24"/>
      <c r="AC159" s="34"/>
      <c r="AD159" s="33"/>
      <c r="AE159" s="33"/>
      <c r="AF159" s="33"/>
      <c r="AG159" s="33"/>
      <c r="AH159" s="33"/>
      <c r="AI159" s="22"/>
      <c r="AJ159" s="24"/>
    </row>
    <row r="160" spans="1:36" x14ac:dyDescent="0.25">
      <c r="A160" s="85"/>
      <c r="B160" s="53" t="s">
        <v>57</v>
      </c>
      <c r="C160" s="22" t="s">
        <v>59</v>
      </c>
      <c r="D160" s="54" t="s">
        <v>116</v>
      </c>
      <c r="E160" s="97" t="str">
        <f>[1]Лист1!E160</f>
        <v>н/п</v>
      </c>
      <c r="F160" s="98" t="str">
        <f>[1]Лист1!F160</f>
        <v>н/п</v>
      </c>
      <c r="G160" s="98" t="str">
        <f>[1]Лист1!G160</f>
        <v>н/п</v>
      </c>
      <c r="H160" s="98" t="str">
        <f>[1]Лист1!H160</f>
        <v>н/п</v>
      </c>
      <c r="I160" s="98" t="str">
        <f>[1]Лист1!I160</f>
        <v>н/п</v>
      </c>
      <c r="J160" s="98" t="str">
        <f>[1]Лист1!J160</f>
        <v>н/п</v>
      </c>
      <c r="K160" s="23">
        <v>10</v>
      </c>
      <c r="L160" s="24"/>
      <c r="M160" s="97" t="s">
        <v>178</v>
      </c>
      <c r="N160" s="98" t="s">
        <v>178</v>
      </c>
      <c r="O160" s="98" t="s">
        <v>178</v>
      </c>
      <c r="P160" s="98" t="s">
        <v>178</v>
      </c>
      <c r="Q160" s="98" t="s">
        <v>178</v>
      </c>
      <c r="R160" s="98" t="s">
        <v>178</v>
      </c>
      <c r="S160" s="22">
        <v>10</v>
      </c>
      <c r="T160" s="24"/>
      <c r="U160" s="95" t="s">
        <v>178</v>
      </c>
      <c r="V160" s="96" t="s">
        <v>178</v>
      </c>
      <c r="W160" s="96" t="s">
        <v>178</v>
      </c>
      <c r="X160" s="96" t="s">
        <v>178</v>
      </c>
      <c r="Y160" s="96" t="s">
        <v>178</v>
      </c>
      <c r="Z160" s="96" t="s">
        <v>178</v>
      </c>
      <c r="AA160" s="22">
        <v>10</v>
      </c>
      <c r="AB160" s="24"/>
      <c r="AC160" s="95" t="s">
        <v>178</v>
      </c>
      <c r="AD160" s="96" t="s">
        <v>178</v>
      </c>
      <c r="AE160" s="96" t="s">
        <v>178</v>
      </c>
      <c r="AF160" s="96" t="s">
        <v>178</v>
      </c>
      <c r="AG160" s="96" t="s">
        <v>178</v>
      </c>
      <c r="AH160" s="96" t="s">
        <v>178</v>
      </c>
      <c r="AI160" s="22">
        <v>10</v>
      </c>
      <c r="AJ160" s="24"/>
    </row>
    <row r="161" spans="1:36" x14ac:dyDescent="0.25">
      <c r="A161" s="85"/>
      <c r="B161" s="53" t="s">
        <v>57</v>
      </c>
      <c r="C161" s="22" t="s">
        <v>109</v>
      </c>
      <c r="D161" s="54" t="s">
        <v>160</v>
      </c>
      <c r="E161" s="97">
        <f>[1]Лист1!E161</f>
        <v>4.5057600000000004</v>
      </c>
      <c r="F161" s="98">
        <f>[1]Лист1!F161</f>
        <v>2.7871199999999998</v>
      </c>
      <c r="G161" s="98">
        <f>[1]Лист1!G161</f>
        <v>455.67674999999997</v>
      </c>
      <c r="H161" s="98">
        <f>[1]Лист1!H161</f>
        <v>552.98585000000003</v>
      </c>
      <c r="I161" s="98">
        <f>[1]Лист1!I161</f>
        <v>519.84055000000001</v>
      </c>
      <c r="J161" s="98">
        <f>[1]Лист1!J161</f>
        <v>0</v>
      </c>
      <c r="K161" s="23"/>
      <c r="L161" s="24"/>
      <c r="M161" s="97">
        <v>1.94</v>
      </c>
      <c r="N161" s="98">
        <v>1.54</v>
      </c>
      <c r="O161" s="98">
        <v>204.09</v>
      </c>
      <c r="P161" s="98">
        <v>251.65</v>
      </c>
      <c r="Q161" s="98">
        <v>246.13</v>
      </c>
      <c r="R161" s="98">
        <v>0</v>
      </c>
      <c r="S161" s="22"/>
      <c r="T161" s="24"/>
      <c r="U161" s="95">
        <v>2.12</v>
      </c>
      <c r="V161" s="96">
        <v>2.11</v>
      </c>
      <c r="W161" s="96">
        <v>234.01</v>
      </c>
      <c r="X161" s="96">
        <v>317.93</v>
      </c>
      <c r="Y161" s="96">
        <v>300.42</v>
      </c>
      <c r="Z161" s="96">
        <v>0</v>
      </c>
      <c r="AA161" s="22"/>
      <c r="AB161" s="24"/>
      <c r="AC161" s="95">
        <v>4.21</v>
      </c>
      <c r="AD161" s="96">
        <v>2.72</v>
      </c>
      <c r="AE161" s="96">
        <v>422.05</v>
      </c>
      <c r="AF161" s="96">
        <v>539.84</v>
      </c>
      <c r="AG161" s="96">
        <v>493.94</v>
      </c>
      <c r="AH161" s="96">
        <v>0</v>
      </c>
      <c r="AI161" s="22"/>
      <c r="AJ161" s="24"/>
    </row>
    <row r="162" spans="1:36" x14ac:dyDescent="0.25">
      <c r="A162" s="85"/>
      <c r="B162" s="53" t="s">
        <v>57</v>
      </c>
      <c r="C162" s="22" t="s">
        <v>60</v>
      </c>
      <c r="D162" s="54" t="s">
        <v>117</v>
      </c>
      <c r="E162" s="97" t="str">
        <f>[1]Лист1!E162</f>
        <v>н/п</v>
      </c>
      <c r="F162" s="98" t="str">
        <f>[1]Лист1!F162</f>
        <v>н/п</v>
      </c>
      <c r="G162" s="98" t="str">
        <f>[1]Лист1!G162</f>
        <v>н/п</v>
      </c>
      <c r="H162" s="98" t="str">
        <f>[1]Лист1!H162</f>
        <v>н/п</v>
      </c>
      <c r="I162" s="98" t="str">
        <f>[1]Лист1!I162</f>
        <v>н/п</v>
      </c>
      <c r="J162" s="98" t="str">
        <f>[1]Лист1!J162</f>
        <v>н/п</v>
      </c>
      <c r="K162" s="23">
        <v>3</v>
      </c>
      <c r="L162" s="24"/>
      <c r="M162" s="97" t="s">
        <v>178</v>
      </c>
      <c r="N162" s="98" t="s">
        <v>178</v>
      </c>
      <c r="O162" s="98" t="s">
        <v>178</v>
      </c>
      <c r="P162" s="98" t="s">
        <v>178</v>
      </c>
      <c r="Q162" s="98" t="s">
        <v>178</v>
      </c>
      <c r="R162" s="98" t="s">
        <v>178</v>
      </c>
      <c r="S162" s="22">
        <v>3</v>
      </c>
      <c r="T162" s="24"/>
      <c r="U162" s="95" t="s">
        <v>178</v>
      </c>
      <c r="V162" s="96" t="s">
        <v>178</v>
      </c>
      <c r="W162" s="96" t="s">
        <v>178</v>
      </c>
      <c r="X162" s="96" t="s">
        <v>178</v>
      </c>
      <c r="Y162" s="96" t="s">
        <v>178</v>
      </c>
      <c r="Z162" s="96" t="s">
        <v>178</v>
      </c>
      <c r="AA162" s="22">
        <v>3</v>
      </c>
      <c r="AB162" s="24"/>
      <c r="AC162" s="95" t="s">
        <v>178</v>
      </c>
      <c r="AD162" s="96" t="s">
        <v>178</v>
      </c>
      <c r="AE162" s="96" t="s">
        <v>178</v>
      </c>
      <c r="AF162" s="96" t="s">
        <v>178</v>
      </c>
      <c r="AG162" s="96" t="s">
        <v>178</v>
      </c>
      <c r="AH162" s="96" t="s">
        <v>178</v>
      </c>
      <c r="AI162" s="22">
        <v>3</v>
      </c>
      <c r="AJ162" s="24"/>
    </row>
    <row r="163" spans="1:36" x14ac:dyDescent="0.25">
      <c r="A163" s="85"/>
      <c r="B163" s="53" t="s">
        <v>57</v>
      </c>
      <c r="C163" s="22" t="s">
        <v>110</v>
      </c>
      <c r="D163" s="54" t="s">
        <v>162</v>
      </c>
      <c r="E163" s="97">
        <f>[1]Лист1!E163</f>
        <v>4.6821599999999997</v>
      </c>
      <c r="F163" s="98">
        <f>[1]Лист1!F163</f>
        <v>2.2226399999999997</v>
      </c>
      <c r="G163" s="98">
        <f>[1]Лист1!G163</f>
        <v>472.13155</v>
      </c>
      <c r="H163" s="98">
        <f>[1]Лист1!H163</f>
        <v>527.64924999999994</v>
      </c>
      <c r="I163" s="98">
        <f>[1]Лист1!I163</f>
        <v>514.09854999999993</v>
      </c>
      <c r="J163" s="98">
        <f>[1]Лист1!J163</f>
        <v>0</v>
      </c>
      <c r="K163" s="23"/>
      <c r="L163" s="24"/>
      <c r="M163" s="97">
        <v>1.93</v>
      </c>
      <c r="N163" s="98">
        <v>1.85</v>
      </c>
      <c r="O163" s="98">
        <v>222.7</v>
      </c>
      <c r="P163" s="98">
        <v>268.92</v>
      </c>
      <c r="Q163" s="98">
        <v>260.48</v>
      </c>
      <c r="R163" s="98">
        <v>0</v>
      </c>
      <c r="S163" s="22"/>
      <c r="T163" s="24"/>
      <c r="U163" s="95">
        <v>2.44</v>
      </c>
      <c r="V163" s="96">
        <v>2.21</v>
      </c>
      <c r="W163" s="96">
        <v>284.66000000000003</v>
      </c>
      <c r="X163" s="96">
        <v>330.85</v>
      </c>
      <c r="Y163" s="96">
        <v>318.38</v>
      </c>
      <c r="Z163" s="96">
        <v>0</v>
      </c>
      <c r="AA163" s="22"/>
      <c r="AB163" s="24"/>
      <c r="AC163" s="95">
        <v>4.3099999999999996</v>
      </c>
      <c r="AD163" s="96">
        <v>2.2799999999999998</v>
      </c>
      <c r="AE163" s="96">
        <v>442.07</v>
      </c>
      <c r="AF163" s="96">
        <v>502.48</v>
      </c>
      <c r="AG163" s="96">
        <v>482.89</v>
      </c>
      <c r="AH163" s="96">
        <v>0</v>
      </c>
      <c r="AI163" s="22"/>
      <c r="AJ163" s="24"/>
    </row>
    <row r="164" spans="1:36" x14ac:dyDescent="0.25">
      <c r="A164" s="85" t="s">
        <v>1</v>
      </c>
      <c r="B164" s="53" t="s">
        <v>58</v>
      </c>
      <c r="C164" s="22" t="s">
        <v>113</v>
      </c>
      <c r="D164" s="54" t="s">
        <v>98</v>
      </c>
      <c r="E164" s="55"/>
      <c r="F164" s="21"/>
      <c r="G164" s="21"/>
      <c r="H164" s="21"/>
      <c r="I164" s="21"/>
      <c r="J164" s="25"/>
      <c r="K164" s="23"/>
      <c r="L164" s="24"/>
      <c r="M164" s="111"/>
      <c r="N164" s="108"/>
      <c r="O164" s="108"/>
      <c r="P164" s="108"/>
      <c r="Q164" s="108"/>
      <c r="R164" s="108"/>
      <c r="S164" s="22"/>
      <c r="T164" s="24"/>
      <c r="U164" s="32"/>
      <c r="V164" s="33"/>
      <c r="W164" s="33"/>
      <c r="X164" s="33"/>
      <c r="Y164" s="33"/>
      <c r="Z164" s="33"/>
      <c r="AA164" s="22"/>
      <c r="AB164" s="24"/>
      <c r="AC164" s="34"/>
      <c r="AD164" s="33"/>
      <c r="AE164" s="33"/>
      <c r="AF164" s="33"/>
      <c r="AG164" s="33"/>
      <c r="AH164" s="33"/>
      <c r="AI164" s="22"/>
      <c r="AJ164" s="24"/>
    </row>
    <row r="165" spans="1:36" x14ac:dyDescent="0.25">
      <c r="A165" s="85" t="s">
        <v>1</v>
      </c>
      <c r="B165" s="53" t="s">
        <v>58</v>
      </c>
      <c r="C165" s="22" t="s">
        <v>115</v>
      </c>
      <c r="D165" s="54" t="s">
        <v>98</v>
      </c>
      <c r="E165" s="55"/>
      <c r="F165" s="21"/>
      <c r="G165" s="21"/>
      <c r="H165" s="21"/>
      <c r="I165" s="21"/>
      <c r="J165" s="25"/>
      <c r="K165" s="23"/>
      <c r="L165" s="24"/>
      <c r="M165" s="111"/>
      <c r="N165" s="108"/>
      <c r="O165" s="108"/>
      <c r="P165" s="108"/>
      <c r="Q165" s="108"/>
      <c r="R165" s="108"/>
      <c r="S165" s="22"/>
      <c r="T165" s="24"/>
      <c r="U165" s="32"/>
      <c r="V165" s="33"/>
      <c r="W165" s="33"/>
      <c r="X165" s="33"/>
      <c r="Y165" s="33"/>
      <c r="Z165" s="33"/>
      <c r="AA165" s="22"/>
      <c r="AB165" s="24"/>
      <c r="AC165" s="34"/>
      <c r="AD165" s="33"/>
      <c r="AE165" s="33"/>
      <c r="AF165" s="33"/>
      <c r="AG165" s="33"/>
      <c r="AH165" s="33"/>
      <c r="AI165" s="22"/>
      <c r="AJ165" s="24"/>
    </row>
    <row r="166" spans="1:36" x14ac:dyDescent="0.25">
      <c r="A166" s="85"/>
      <c r="B166" s="53" t="s">
        <v>58</v>
      </c>
      <c r="C166" s="22" t="s">
        <v>59</v>
      </c>
      <c r="D166" s="54" t="s">
        <v>98</v>
      </c>
      <c r="E166" s="44" t="str">
        <f>[1]Лист1!E166</f>
        <v>н/п</v>
      </c>
      <c r="F166" s="43" t="str">
        <f>[1]Лист1!F166</f>
        <v>н/п</v>
      </c>
      <c r="G166" s="21" t="str">
        <f>[1]Лист1!G166</f>
        <v>н/п</v>
      </c>
      <c r="H166" s="21" t="str">
        <f>[1]Лист1!H166</f>
        <v>н/п</v>
      </c>
      <c r="I166" s="21" t="str">
        <f>[1]Лист1!I166</f>
        <v>н/п</v>
      </c>
      <c r="J166" s="25" t="str">
        <f>[1]Лист1!J166</f>
        <v>н/п</v>
      </c>
      <c r="K166" s="23">
        <v>11</v>
      </c>
      <c r="L166" s="24"/>
      <c r="M166" s="112" t="s">
        <v>178</v>
      </c>
      <c r="N166" s="109" t="s">
        <v>178</v>
      </c>
      <c r="O166" s="108" t="s">
        <v>178</v>
      </c>
      <c r="P166" s="108" t="s">
        <v>178</v>
      </c>
      <c r="Q166" s="108" t="s">
        <v>178</v>
      </c>
      <c r="R166" s="108" t="s">
        <v>178</v>
      </c>
      <c r="S166" s="22">
        <v>11</v>
      </c>
      <c r="T166" s="24"/>
      <c r="U166" s="112" t="s">
        <v>178</v>
      </c>
      <c r="V166" s="109" t="s">
        <v>178</v>
      </c>
      <c r="W166" s="108" t="s">
        <v>178</v>
      </c>
      <c r="X166" s="108" t="s">
        <v>178</v>
      </c>
      <c r="Y166" s="108" t="s">
        <v>178</v>
      </c>
      <c r="Z166" s="108" t="s">
        <v>178</v>
      </c>
      <c r="AA166" s="22">
        <v>11</v>
      </c>
      <c r="AB166" s="24"/>
      <c r="AC166" s="114" t="s">
        <v>178</v>
      </c>
      <c r="AD166" s="109" t="s">
        <v>178</v>
      </c>
      <c r="AE166" s="108" t="s">
        <v>178</v>
      </c>
      <c r="AF166" s="108" t="s">
        <v>178</v>
      </c>
      <c r="AG166" s="108" t="s">
        <v>178</v>
      </c>
      <c r="AH166" s="108" t="s">
        <v>178</v>
      </c>
      <c r="AI166" s="22">
        <v>11</v>
      </c>
      <c r="AJ166" s="24"/>
    </row>
    <row r="167" spans="1:36" x14ac:dyDescent="0.25">
      <c r="A167" s="85"/>
      <c r="B167" s="53" t="s">
        <v>58</v>
      </c>
      <c r="C167" s="22" t="s">
        <v>114</v>
      </c>
      <c r="D167" s="54" t="s">
        <v>160</v>
      </c>
      <c r="E167" s="44">
        <f>[1]Лист1!E167</f>
        <v>4.2383999999999995</v>
      </c>
      <c r="F167" s="43">
        <f>[1]Лист1!F167</f>
        <v>3.1776000000000004</v>
      </c>
      <c r="G167" s="21" t="str">
        <f>[1]Лист1!G167</f>
        <v>н/п</v>
      </c>
      <c r="H167" s="21" t="str">
        <f>[1]Лист1!H167</f>
        <v>н/п</v>
      </c>
      <c r="I167" s="21" t="str">
        <f>[1]Лист1!I167</f>
        <v>н/п</v>
      </c>
      <c r="J167" s="25" t="str">
        <f>[1]Лист1!J167</f>
        <v>н/п</v>
      </c>
      <c r="K167" s="23"/>
      <c r="L167" s="24"/>
      <c r="M167" s="112">
        <v>4.07</v>
      </c>
      <c r="N167" s="109">
        <v>2.93</v>
      </c>
      <c r="O167" s="108" t="s">
        <v>178</v>
      </c>
      <c r="P167" s="108" t="s">
        <v>178</v>
      </c>
      <c r="Q167" s="108" t="s">
        <v>178</v>
      </c>
      <c r="R167" s="108" t="s">
        <v>178</v>
      </c>
      <c r="S167" s="22"/>
      <c r="T167" s="24"/>
      <c r="U167" s="112">
        <v>4.3899999999999997</v>
      </c>
      <c r="V167" s="109">
        <v>3.14</v>
      </c>
      <c r="W167" s="108" t="s">
        <v>178</v>
      </c>
      <c r="X167" s="108" t="s">
        <v>178</v>
      </c>
      <c r="Y167" s="108" t="s">
        <v>178</v>
      </c>
      <c r="Z167" s="108" t="s">
        <v>178</v>
      </c>
      <c r="AA167" s="22"/>
      <c r="AB167" s="24"/>
      <c r="AC167" s="114">
        <v>4.37</v>
      </c>
      <c r="AD167" s="109">
        <v>3.08</v>
      </c>
      <c r="AE167" s="108" t="s">
        <v>178</v>
      </c>
      <c r="AF167" s="108" t="s">
        <v>178</v>
      </c>
      <c r="AG167" s="108" t="s">
        <v>178</v>
      </c>
      <c r="AH167" s="108" t="s">
        <v>178</v>
      </c>
      <c r="AI167" s="22"/>
      <c r="AJ167" s="24"/>
    </row>
    <row r="168" spans="1:36" x14ac:dyDescent="0.25">
      <c r="A168" s="85"/>
      <c r="B168" s="53" t="s">
        <v>58</v>
      </c>
      <c r="C168" s="22" t="s">
        <v>114</v>
      </c>
      <c r="D168" s="54" t="s">
        <v>161</v>
      </c>
      <c r="E168" s="44">
        <f>[1]Лист1!E168</f>
        <v>3.2160000000000002</v>
      </c>
      <c r="F168" s="43">
        <f>[1]Лист1!F168</f>
        <v>1.7255999999999998</v>
      </c>
      <c r="G168" s="21" t="str">
        <f>[1]Лист1!G168</f>
        <v>н/п</v>
      </c>
      <c r="H168" s="21" t="str">
        <f>[1]Лист1!H168</f>
        <v>н/п</v>
      </c>
      <c r="I168" s="21" t="str">
        <f>[1]Лист1!I168</f>
        <v>н/п</v>
      </c>
      <c r="J168" s="25" t="str">
        <f>[1]Лист1!J168</f>
        <v>н/п</v>
      </c>
      <c r="K168" s="23"/>
      <c r="L168" s="24"/>
      <c r="M168" s="112">
        <v>3.51</v>
      </c>
      <c r="N168" s="109">
        <v>1.64</v>
      </c>
      <c r="O168" s="108" t="s">
        <v>178</v>
      </c>
      <c r="P168" s="108" t="s">
        <v>178</v>
      </c>
      <c r="Q168" s="108" t="s">
        <v>178</v>
      </c>
      <c r="R168" s="108" t="s">
        <v>178</v>
      </c>
      <c r="S168" s="22"/>
      <c r="T168" s="24"/>
      <c r="U168" s="112">
        <v>3.5</v>
      </c>
      <c r="V168" s="109">
        <v>1.66</v>
      </c>
      <c r="W168" s="108" t="s">
        <v>178</v>
      </c>
      <c r="X168" s="108" t="s">
        <v>178</v>
      </c>
      <c r="Y168" s="108" t="s">
        <v>178</v>
      </c>
      <c r="Z168" s="108" t="s">
        <v>178</v>
      </c>
      <c r="AA168" s="22"/>
      <c r="AB168" s="24"/>
      <c r="AC168" s="114">
        <v>3.34</v>
      </c>
      <c r="AD168" s="109">
        <v>1.67</v>
      </c>
      <c r="AE168" s="108" t="s">
        <v>178</v>
      </c>
      <c r="AF168" s="108" t="s">
        <v>178</v>
      </c>
      <c r="AG168" s="108" t="s">
        <v>178</v>
      </c>
      <c r="AH168" s="108" t="s">
        <v>178</v>
      </c>
      <c r="AI168" s="22"/>
      <c r="AJ168" s="24"/>
    </row>
    <row r="169" spans="1:36" x14ac:dyDescent="0.25">
      <c r="A169" s="85"/>
      <c r="B169" s="53" t="s">
        <v>58</v>
      </c>
      <c r="C169" s="22" t="s">
        <v>60</v>
      </c>
      <c r="D169" s="54" t="s">
        <v>98</v>
      </c>
      <c r="E169" s="44" t="str">
        <f>[1]Лист1!E169</f>
        <v>н/п</v>
      </c>
      <c r="F169" s="43" t="str">
        <f>[1]Лист1!F169</f>
        <v>н/п</v>
      </c>
      <c r="G169" s="21" t="str">
        <f>[1]Лист1!G169</f>
        <v>н/п</v>
      </c>
      <c r="H169" s="21" t="str">
        <f>[1]Лист1!H169</f>
        <v>н/п</v>
      </c>
      <c r="I169" s="21" t="str">
        <f>[1]Лист1!I169</f>
        <v>н/п</v>
      </c>
      <c r="J169" s="25" t="str">
        <f>[1]Лист1!J169</f>
        <v>н/п</v>
      </c>
      <c r="K169" s="23">
        <v>11</v>
      </c>
      <c r="L169" s="24"/>
      <c r="M169" s="112" t="s">
        <v>178</v>
      </c>
      <c r="N169" s="109" t="s">
        <v>178</v>
      </c>
      <c r="O169" s="108" t="s">
        <v>178</v>
      </c>
      <c r="P169" s="108" t="s">
        <v>178</v>
      </c>
      <c r="Q169" s="108" t="s">
        <v>178</v>
      </c>
      <c r="R169" s="108" t="s">
        <v>178</v>
      </c>
      <c r="S169" s="22">
        <v>11</v>
      </c>
      <c r="T169" s="24"/>
      <c r="U169" s="112" t="s">
        <v>178</v>
      </c>
      <c r="V169" s="109" t="s">
        <v>178</v>
      </c>
      <c r="W169" s="108" t="s">
        <v>178</v>
      </c>
      <c r="X169" s="108" t="s">
        <v>178</v>
      </c>
      <c r="Y169" s="108" t="s">
        <v>178</v>
      </c>
      <c r="Z169" s="108" t="s">
        <v>178</v>
      </c>
      <c r="AA169" s="22">
        <v>11</v>
      </c>
      <c r="AB169" s="24"/>
      <c r="AC169" s="55" t="s">
        <v>178</v>
      </c>
      <c r="AD169" s="108" t="s">
        <v>178</v>
      </c>
      <c r="AE169" s="108" t="s">
        <v>178</v>
      </c>
      <c r="AF169" s="108" t="s">
        <v>178</v>
      </c>
      <c r="AG169" s="108" t="s">
        <v>178</v>
      </c>
      <c r="AH169" s="108" t="s">
        <v>178</v>
      </c>
      <c r="AI169" s="22">
        <v>11</v>
      </c>
      <c r="AJ169" s="24"/>
    </row>
    <row r="170" spans="1:36" x14ac:dyDescent="0.25">
      <c r="A170" s="85"/>
      <c r="B170" s="53" t="s">
        <v>58</v>
      </c>
      <c r="C170" s="22" t="s">
        <v>110</v>
      </c>
      <c r="D170" s="54" t="s">
        <v>162</v>
      </c>
      <c r="E170" s="44">
        <f>[1]Лист1!E170</f>
        <v>4.8167999999999997</v>
      </c>
      <c r="F170" s="43">
        <f>[1]Лист1!F170</f>
        <v>3.0983999999999998</v>
      </c>
      <c r="G170" s="21" t="str">
        <f>[1]Лист1!G170</f>
        <v>н/п</v>
      </c>
      <c r="H170" s="21" t="str">
        <f>[1]Лист1!H170</f>
        <v>н/п</v>
      </c>
      <c r="I170" s="21" t="str">
        <f>[1]Лист1!I170</f>
        <v>н/п</v>
      </c>
      <c r="J170" s="25" t="str">
        <f>[1]Лист1!J170</f>
        <v>н/п</v>
      </c>
      <c r="K170" s="23"/>
      <c r="L170" s="24"/>
      <c r="M170" s="112">
        <v>4.8600000000000003</v>
      </c>
      <c r="N170" s="109">
        <v>3.11</v>
      </c>
      <c r="O170" s="108" t="s">
        <v>178</v>
      </c>
      <c r="P170" s="108" t="s">
        <v>178</v>
      </c>
      <c r="Q170" s="108" t="s">
        <v>178</v>
      </c>
      <c r="R170" s="108" t="s">
        <v>178</v>
      </c>
      <c r="S170" s="22"/>
      <c r="T170" s="24"/>
      <c r="U170" s="112">
        <v>4.8</v>
      </c>
      <c r="V170" s="109">
        <v>3.07</v>
      </c>
      <c r="W170" s="108" t="s">
        <v>178</v>
      </c>
      <c r="X170" s="108" t="s">
        <v>178</v>
      </c>
      <c r="Y170" s="108" t="s">
        <v>178</v>
      </c>
      <c r="Z170" s="108" t="s">
        <v>178</v>
      </c>
      <c r="AA170" s="22"/>
      <c r="AB170" s="24"/>
      <c r="AC170" s="114">
        <v>5.01</v>
      </c>
      <c r="AD170" s="109">
        <v>3.34</v>
      </c>
      <c r="AE170" s="108" t="s">
        <v>178</v>
      </c>
      <c r="AF170" s="108" t="s">
        <v>178</v>
      </c>
      <c r="AG170" s="108" t="s">
        <v>178</v>
      </c>
      <c r="AH170" s="108" t="s">
        <v>178</v>
      </c>
      <c r="AI170" s="22"/>
      <c r="AJ170" s="24"/>
    </row>
    <row r="171" spans="1:36" x14ac:dyDescent="0.25">
      <c r="A171" s="85"/>
      <c r="B171" s="53" t="s">
        <v>58</v>
      </c>
      <c r="C171" s="22" t="s">
        <v>110</v>
      </c>
      <c r="D171" s="54" t="s">
        <v>163</v>
      </c>
      <c r="E171" s="44">
        <f>[1]Лист1!E171</f>
        <v>2.0904000000000003</v>
      </c>
      <c r="F171" s="43">
        <f>[1]Лист1!F171</f>
        <v>1.5815999999999999</v>
      </c>
      <c r="G171" s="21" t="str">
        <f>[1]Лист1!G171</f>
        <v>н/п</v>
      </c>
      <c r="H171" s="21" t="str">
        <f>[1]Лист1!H171</f>
        <v>н/п</v>
      </c>
      <c r="I171" s="21" t="str">
        <f>[1]Лист1!I171</f>
        <v>н/п</v>
      </c>
      <c r="J171" s="25" t="str">
        <f>[1]Лист1!J171</f>
        <v>н/п</v>
      </c>
      <c r="K171" s="23"/>
      <c r="L171" s="24"/>
      <c r="M171" s="112">
        <v>2.0699999999999998</v>
      </c>
      <c r="N171" s="109">
        <v>1.5</v>
      </c>
      <c r="O171" s="108" t="s">
        <v>178</v>
      </c>
      <c r="P171" s="108" t="s">
        <v>178</v>
      </c>
      <c r="Q171" s="108" t="s">
        <v>178</v>
      </c>
      <c r="R171" s="108" t="s">
        <v>178</v>
      </c>
      <c r="S171" s="22"/>
      <c r="T171" s="24"/>
      <c r="U171" s="112">
        <v>2.09</v>
      </c>
      <c r="V171" s="109">
        <v>1.49</v>
      </c>
      <c r="W171" s="108" t="s">
        <v>178</v>
      </c>
      <c r="X171" s="108" t="s">
        <v>178</v>
      </c>
      <c r="Y171" s="108" t="s">
        <v>178</v>
      </c>
      <c r="Z171" s="108" t="s">
        <v>178</v>
      </c>
      <c r="AA171" s="22"/>
      <c r="AB171" s="24"/>
      <c r="AC171" s="114">
        <v>2.08</v>
      </c>
      <c r="AD171" s="109">
        <v>1.48</v>
      </c>
      <c r="AE171" s="108" t="s">
        <v>178</v>
      </c>
      <c r="AF171" s="108" t="s">
        <v>178</v>
      </c>
      <c r="AG171" s="108" t="s">
        <v>178</v>
      </c>
      <c r="AH171" s="108" t="s">
        <v>178</v>
      </c>
      <c r="AI171" s="22"/>
      <c r="AJ171" s="24"/>
    </row>
    <row r="172" spans="1:36" x14ac:dyDescent="0.25">
      <c r="A172" s="85" t="s">
        <v>1</v>
      </c>
      <c r="B172" s="53" t="s">
        <v>61</v>
      </c>
      <c r="C172" s="22" t="s">
        <v>118</v>
      </c>
      <c r="D172" s="54" t="s">
        <v>116</v>
      </c>
      <c r="E172" s="55"/>
      <c r="F172" s="21"/>
      <c r="G172" s="21"/>
      <c r="H172" s="21"/>
      <c r="I172" s="21"/>
      <c r="J172" s="25"/>
      <c r="K172" s="23"/>
      <c r="L172" s="24"/>
      <c r="M172" s="111"/>
      <c r="N172" s="108"/>
      <c r="O172" s="108"/>
      <c r="P172" s="108"/>
      <c r="Q172" s="108"/>
      <c r="R172" s="108"/>
      <c r="S172" s="22"/>
      <c r="T172" s="24"/>
      <c r="U172" s="32"/>
      <c r="V172" s="33"/>
      <c r="W172" s="33"/>
      <c r="X172" s="33"/>
      <c r="Y172" s="33"/>
      <c r="Z172" s="33"/>
      <c r="AA172" s="22"/>
      <c r="AB172" s="24"/>
      <c r="AC172" s="34"/>
      <c r="AD172" s="33"/>
      <c r="AE172" s="33"/>
      <c r="AF172" s="33"/>
      <c r="AG172" s="33"/>
      <c r="AH172" s="33"/>
      <c r="AI172" s="22"/>
      <c r="AJ172" s="24"/>
    </row>
    <row r="173" spans="1:36" x14ac:dyDescent="0.25">
      <c r="A173" s="85"/>
      <c r="B173" s="53" t="s">
        <v>61</v>
      </c>
      <c r="C173" s="22" t="s">
        <v>119</v>
      </c>
      <c r="D173" s="54" t="s">
        <v>117</v>
      </c>
      <c r="E173" s="55"/>
      <c r="F173" s="21"/>
      <c r="G173" s="21"/>
      <c r="H173" s="21"/>
      <c r="I173" s="21"/>
      <c r="J173" s="25"/>
      <c r="K173" s="23"/>
      <c r="L173" s="24"/>
      <c r="M173" s="112"/>
      <c r="N173" s="109"/>
      <c r="O173" s="108"/>
      <c r="P173" s="108"/>
      <c r="Q173" s="108"/>
      <c r="R173" s="109"/>
      <c r="S173" s="22"/>
      <c r="T173" s="24"/>
      <c r="U173" s="32"/>
      <c r="V173" s="33"/>
      <c r="W173" s="33"/>
      <c r="X173" s="33"/>
      <c r="Y173" s="33"/>
      <c r="Z173" s="33"/>
      <c r="AA173" s="22"/>
      <c r="AB173" s="24"/>
      <c r="AC173" s="34"/>
      <c r="AD173" s="33"/>
      <c r="AE173" s="33"/>
      <c r="AF173" s="33"/>
      <c r="AG173" s="33"/>
      <c r="AH173" s="33"/>
      <c r="AI173" s="22"/>
      <c r="AJ173" s="24"/>
    </row>
    <row r="174" spans="1:36" x14ac:dyDescent="0.25">
      <c r="A174" s="85"/>
      <c r="B174" s="53" t="s">
        <v>61</v>
      </c>
      <c r="C174" s="22" t="s">
        <v>39</v>
      </c>
      <c r="D174" s="54" t="s">
        <v>116</v>
      </c>
      <c r="E174" s="44">
        <f>[1]Лист1!E174</f>
        <v>9.8472000000000008</v>
      </c>
      <c r="F174" s="43">
        <f>[1]Лист1!F174</f>
        <v>3.9929999999999999</v>
      </c>
      <c r="G174" s="21">
        <f>[1]Лист1!G174</f>
        <v>55.190465000000003</v>
      </c>
      <c r="H174" s="21">
        <f>[1]Лист1!H174</f>
        <v>55.403395000000003</v>
      </c>
      <c r="I174" s="21">
        <f>[1]Лист1!I174</f>
        <v>54.414874999999995</v>
      </c>
      <c r="J174" s="25">
        <f>[1]Лист1!J174</f>
        <v>111.82015</v>
      </c>
      <c r="K174" s="23">
        <v>13</v>
      </c>
      <c r="L174" s="24"/>
      <c r="M174" s="112">
        <v>12.05</v>
      </c>
      <c r="N174" s="109">
        <v>4.04</v>
      </c>
      <c r="O174" s="108">
        <v>66.510000000000005</v>
      </c>
      <c r="P174" s="108">
        <v>66.55</v>
      </c>
      <c r="Q174" s="108">
        <v>64.72</v>
      </c>
      <c r="R174" s="109">
        <v>111.54</v>
      </c>
      <c r="S174" s="22">
        <v>13</v>
      </c>
      <c r="T174" s="24"/>
      <c r="U174" s="112">
        <v>14.02</v>
      </c>
      <c r="V174" s="109">
        <v>4.25</v>
      </c>
      <c r="W174" s="109">
        <v>76.95</v>
      </c>
      <c r="X174" s="109">
        <v>77.010000000000005</v>
      </c>
      <c r="Y174" s="109">
        <v>74.709999999999994</v>
      </c>
      <c r="Z174" s="109">
        <v>111.16</v>
      </c>
      <c r="AA174" s="22">
        <v>13</v>
      </c>
      <c r="AB174" s="24"/>
      <c r="AC174" s="114">
        <v>11.83</v>
      </c>
      <c r="AD174" s="109">
        <v>4.05</v>
      </c>
      <c r="AE174" s="109">
        <v>65.44</v>
      </c>
      <c r="AF174" s="109">
        <v>65.489999999999995</v>
      </c>
      <c r="AG174" s="109">
        <v>63.78</v>
      </c>
      <c r="AH174" s="109">
        <v>111.37</v>
      </c>
      <c r="AI174" s="22">
        <v>13</v>
      </c>
      <c r="AJ174" s="24"/>
    </row>
    <row r="175" spans="1:36" x14ac:dyDescent="0.25">
      <c r="A175" s="85"/>
      <c r="B175" s="53" t="s">
        <v>61</v>
      </c>
      <c r="C175" s="22" t="s">
        <v>41</v>
      </c>
      <c r="D175" s="54" t="s">
        <v>160</v>
      </c>
      <c r="E175" s="44">
        <f>[1]Лист1!E175</f>
        <v>7.1243999999999996</v>
      </c>
      <c r="F175" s="43">
        <f>[1]Лист1!F175</f>
        <v>0.49320000000000003</v>
      </c>
      <c r="G175" s="21">
        <f>[1]Лист1!G175</f>
        <v>655.82754999999997</v>
      </c>
      <c r="H175" s="21">
        <f>[1]Лист1!H175</f>
        <v>638.37914999999998</v>
      </c>
      <c r="I175" s="21">
        <f>[1]Лист1!I175</f>
        <v>643.04680000000008</v>
      </c>
      <c r="J175" s="58">
        <f>[1]Лист1!J175</f>
        <v>6.4055444999999995</v>
      </c>
      <c r="K175" s="23"/>
      <c r="L175" s="24">
        <f>SUM(J175/J174)</f>
        <v>5.7284349019385145E-2</v>
      </c>
      <c r="M175" s="112">
        <v>7.74</v>
      </c>
      <c r="N175" s="109">
        <v>0.48</v>
      </c>
      <c r="O175" s="108">
        <v>714.56</v>
      </c>
      <c r="P175" s="108">
        <v>693.6</v>
      </c>
      <c r="Q175" s="108">
        <v>701.7</v>
      </c>
      <c r="R175" s="109">
        <v>6.38</v>
      </c>
      <c r="S175" s="22"/>
      <c r="T175" s="24">
        <f>SUM(R175/R174)</f>
        <v>5.7199211045364885E-2</v>
      </c>
      <c r="U175" s="112">
        <v>9.69</v>
      </c>
      <c r="V175" s="109">
        <v>0.56000000000000005</v>
      </c>
      <c r="W175" s="109">
        <v>903.54</v>
      </c>
      <c r="X175" s="109">
        <v>874.27</v>
      </c>
      <c r="Y175" s="109">
        <v>884.01</v>
      </c>
      <c r="Z175" s="109">
        <v>6.34</v>
      </c>
      <c r="AA175" s="22"/>
      <c r="AB175" s="24">
        <f>SUM(Z175/Z174)</f>
        <v>5.703490464195754E-2</v>
      </c>
      <c r="AC175" s="114">
        <v>8.68</v>
      </c>
      <c r="AD175" s="109">
        <v>0.28000000000000003</v>
      </c>
      <c r="AE175" s="109">
        <v>805.96</v>
      </c>
      <c r="AF175" s="109">
        <v>778.13</v>
      </c>
      <c r="AG175" s="109">
        <v>786.31</v>
      </c>
      <c r="AH175" s="109">
        <v>6.38</v>
      </c>
      <c r="AI175" s="22"/>
      <c r="AJ175" s="24">
        <f>SUM(AH175/AH174)</f>
        <v>5.7286522402801472E-2</v>
      </c>
    </row>
    <row r="176" spans="1:36" x14ac:dyDescent="0.25">
      <c r="A176" s="85"/>
      <c r="B176" s="53" t="s">
        <v>61</v>
      </c>
      <c r="C176" s="22" t="s">
        <v>41</v>
      </c>
      <c r="D176" s="54" t="s">
        <v>161</v>
      </c>
      <c r="E176" s="44">
        <f>[1]Лист1!E176</f>
        <v>2.6964000000000001</v>
      </c>
      <c r="F176" s="43">
        <f>[1]Лист1!F176</f>
        <v>2.8151999999999999</v>
      </c>
      <c r="G176" s="21">
        <f>[1]Лист1!G176</f>
        <v>362.37455</v>
      </c>
      <c r="H176" s="21">
        <f>[1]Лист1!H176</f>
        <v>362.82204999999999</v>
      </c>
      <c r="I176" s="21">
        <f>[1]Лист1!I176</f>
        <v>353.8535</v>
      </c>
      <c r="J176" s="58">
        <f>[1]Лист1!J176</f>
        <v>6.289822</v>
      </c>
      <c r="K176" s="23"/>
      <c r="L176" s="24"/>
      <c r="M176" s="112">
        <v>4.28</v>
      </c>
      <c r="N176" s="109">
        <v>2.71</v>
      </c>
      <c r="O176" s="108">
        <v>479.19</v>
      </c>
      <c r="P176" s="108">
        <v>467.54</v>
      </c>
      <c r="Q176" s="108">
        <v>454.61</v>
      </c>
      <c r="R176" s="109">
        <v>6.27</v>
      </c>
      <c r="S176" s="22"/>
      <c r="T176" s="24"/>
      <c r="U176" s="112">
        <v>4.2699999999999996</v>
      </c>
      <c r="V176" s="109">
        <v>2.5499999999999998</v>
      </c>
      <c r="W176" s="109">
        <v>471.99</v>
      </c>
      <c r="X176" s="109">
        <v>460.89</v>
      </c>
      <c r="Y176" s="109">
        <v>446.37</v>
      </c>
      <c r="Z176" s="109">
        <v>6.25</v>
      </c>
      <c r="AA176" s="22"/>
      <c r="AB176" s="24"/>
      <c r="AC176" s="114">
        <v>3.11</v>
      </c>
      <c r="AD176" s="109">
        <v>2.83</v>
      </c>
      <c r="AE176" s="109">
        <v>394.98</v>
      </c>
      <c r="AF176" s="109">
        <v>391.27</v>
      </c>
      <c r="AG176" s="109">
        <v>381.26</v>
      </c>
      <c r="AH176" s="109">
        <v>6.26</v>
      </c>
      <c r="AI176" s="22"/>
      <c r="AJ176" s="24"/>
    </row>
    <row r="177" spans="1:36" x14ac:dyDescent="0.25">
      <c r="A177" s="85"/>
      <c r="B177" s="53" t="s">
        <v>61</v>
      </c>
      <c r="C177" s="22" t="s">
        <v>71</v>
      </c>
      <c r="D177" s="54" t="s">
        <v>117</v>
      </c>
      <c r="E177" s="44">
        <f>[1]Лист1!E177</f>
        <v>15.3978</v>
      </c>
      <c r="F177" s="43">
        <f>[1]Лист1!F177</f>
        <v>9.2532000000000014</v>
      </c>
      <c r="G177" s="21">
        <f>[1]Лист1!G177</f>
        <v>93.389845000000008</v>
      </c>
      <c r="H177" s="21">
        <f>[1]Лист1!H177</f>
        <v>93.254809999999992</v>
      </c>
      <c r="I177" s="21">
        <f>[1]Лист1!I177</f>
        <v>93.594719999999995</v>
      </c>
      <c r="J177" s="25">
        <f>[1]Лист1!J177</f>
        <v>0</v>
      </c>
      <c r="K177" s="23">
        <v>13</v>
      </c>
      <c r="L177" s="24"/>
      <c r="M177" s="112">
        <v>15.63</v>
      </c>
      <c r="N177" s="109">
        <v>8.43</v>
      </c>
      <c r="O177" s="108">
        <v>92.85</v>
      </c>
      <c r="P177" s="108">
        <v>92.5</v>
      </c>
      <c r="Q177" s="108">
        <v>93.11</v>
      </c>
      <c r="R177" s="109">
        <v>0</v>
      </c>
      <c r="S177" s="22">
        <v>13</v>
      </c>
      <c r="T177" s="24"/>
      <c r="U177" s="112">
        <v>14.62</v>
      </c>
      <c r="V177" s="109">
        <v>8.1199999999999992</v>
      </c>
      <c r="W177" s="109">
        <v>87.83</v>
      </c>
      <c r="X177" s="109">
        <v>87.49</v>
      </c>
      <c r="Y177" s="109">
        <v>87.9</v>
      </c>
      <c r="Z177" s="109">
        <v>0</v>
      </c>
      <c r="AA177" s="22">
        <v>13</v>
      </c>
      <c r="AB177" s="24"/>
      <c r="AC177" s="114">
        <v>14.1</v>
      </c>
      <c r="AD177" s="109">
        <v>8.0500000000000007</v>
      </c>
      <c r="AE177" s="109">
        <v>84.98</v>
      </c>
      <c r="AF177" s="109">
        <v>84.85</v>
      </c>
      <c r="AG177" s="109">
        <v>84.79</v>
      </c>
      <c r="AH177" s="109">
        <v>0</v>
      </c>
      <c r="AI177" s="22">
        <v>13</v>
      </c>
      <c r="AJ177" s="24"/>
    </row>
    <row r="178" spans="1:36" x14ac:dyDescent="0.25">
      <c r="A178" s="85"/>
      <c r="B178" s="53" t="s">
        <v>61</v>
      </c>
      <c r="C178" s="22" t="s">
        <v>42</v>
      </c>
      <c r="D178" s="54" t="s">
        <v>162</v>
      </c>
      <c r="E178" s="44">
        <f>[1]Лист1!E178</f>
        <v>4.4063999999999997</v>
      </c>
      <c r="F178" s="43">
        <f>[1]Лист1!F178</f>
        <v>2.4876000000000005</v>
      </c>
      <c r="G178" s="21">
        <f>[1]Лист1!G178</f>
        <v>468.32580000000002</v>
      </c>
      <c r="H178" s="21">
        <f>[1]Лист1!H178</f>
        <v>465.18439999999998</v>
      </c>
      <c r="I178" s="21">
        <f>[1]Лист1!I178</f>
        <v>466.70805000000001</v>
      </c>
      <c r="J178" s="58">
        <f>[1]Лист1!J178</f>
        <v>6.2619499999999997</v>
      </c>
      <c r="K178" s="23"/>
      <c r="L178" s="24"/>
      <c r="M178" s="112">
        <v>5.23</v>
      </c>
      <c r="N178" s="109">
        <v>2.2599999999999998</v>
      </c>
      <c r="O178" s="108">
        <v>528.30999999999995</v>
      </c>
      <c r="P178" s="108">
        <v>526.53</v>
      </c>
      <c r="Q178" s="108">
        <v>528.17999999999995</v>
      </c>
      <c r="R178" s="109">
        <v>6.24</v>
      </c>
      <c r="S178" s="22"/>
      <c r="T178" s="24"/>
      <c r="U178" s="112">
        <v>5.14</v>
      </c>
      <c r="V178" s="109">
        <v>2.17</v>
      </c>
      <c r="W178" s="51">
        <v>519.55999999999995</v>
      </c>
      <c r="X178" s="51">
        <v>514.87</v>
      </c>
      <c r="Y178" s="51">
        <v>517.47</v>
      </c>
      <c r="Z178" s="109">
        <v>6.22</v>
      </c>
      <c r="AA178" s="22"/>
      <c r="AB178" s="24"/>
      <c r="AC178" s="114">
        <v>5.01</v>
      </c>
      <c r="AD178" s="109">
        <v>2.25</v>
      </c>
      <c r="AE178" s="51">
        <v>511.74</v>
      </c>
      <c r="AF178" s="51">
        <v>506.15</v>
      </c>
      <c r="AG178" s="51">
        <v>506.21</v>
      </c>
      <c r="AH178" s="109">
        <v>6.24</v>
      </c>
      <c r="AI178" s="22"/>
      <c r="AJ178" s="24"/>
    </row>
    <row r="179" spans="1:36" x14ac:dyDescent="0.25">
      <c r="A179" s="85"/>
      <c r="B179" s="53" t="s">
        <v>61</v>
      </c>
      <c r="C179" s="22" t="s">
        <v>42</v>
      </c>
      <c r="D179" s="54" t="s">
        <v>163</v>
      </c>
      <c r="E179" s="44">
        <f>[1]Лист1!E179</f>
        <v>10.868399999999999</v>
      </c>
      <c r="F179" s="43">
        <f>[1]Лист1!F179</f>
        <v>5.1120000000000001</v>
      </c>
      <c r="G179" s="21">
        <f>[1]Лист1!G179</f>
        <v>1142.232</v>
      </c>
      <c r="H179" s="21">
        <f>[1]Лист1!H179</f>
        <v>1138.4099999999999</v>
      </c>
      <c r="I179" s="21">
        <f>[1]Лист1!I179</f>
        <v>1138.4214999999999</v>
      </c>
      <c r="J179" s="58">
        <f>[1]Лист1!J179</f>
        <v>6.0875115000000006</v>
      </c>
      <c r="K179" s="23"/>
      <c r="L179" s="24"/>
      <c r="M179" s="112">
        <v>10.27</v>
      </c>
      <c r="N179" s="109">
        <v>4.6100000000000003</v>
      </c>
      <c r="O179" s="108">
        <v>1070.0899999999999</v>
      </c>
      <c r="P179" s="108">
        <v>1065.76</v>
      </c>
      <c r="Q179" s="108">
        <v>1069.8399999999999</v>
      </c>
      <c r="R179" s="109">
        <v>6.08</v>
      </c>
      <c r="S179" s="22"/>
      <c r="T179" s="24"/>
      <c r="U179" s="112">
        <v>9.3699999999999992</v>
      </c>
      <c r="V179" s="109">
        <v>4.5599999999999996</v>
      </c>
      <c r="W179" s="51">
        <v>993.18</v>
      </c>
      <c r="X179" s="51">
        <v>988.83</v>
      </c>
      <c r="Y179" s="51">
        <v>992.11</v>
      </c>
      <c r="Z179" s="109">
        <v>6.07</v>
      </c>
      <c r="AA179" s="22"/>
      <c r="AB179" s="24"/>
      <c r="AC179" s="114">
        <v>8.99</v>
      </c>
      <c r="AD179" s="109">
        <v>4.49</v>
      </c>
      <c r="AE179" s="51">
        <v>955.77</v>
      </c>
      <c r="AF179" s="51">
        <v>947.45</v>
      </c>
      <c r="AG179" s="51">
        <v>949.57</v>
      </c>
      <c r="AH179" s="109">
        <v>6.11</v>
      </c>
      <c r="AI179" s="22"/>
      <c r="AJ179" s="24"/>
    </row>
    <row r="180" spans="1:36" x14ac:dyDescent="0.25">
      <c r="A180" s="85"/>
      <c r="B180" s="53" t="s">
        <v>62</v>
      </c>
      <c r="C180" s="22" t="s">
        <v>134</v>
      </c>
      <c r="D180" s="54" t="s">
        <v>116</v>
      </c>
      <c r="E180" s="55"/>
      <c r="F180" s="21"/>
      <c r="G180" s="21"/>
      <c r="H180" s="21"/>
      <c r="I180" s="21"/>
      <c r="J180" s="25"/>
      <c r="K180" s="23"/>
      <c r="L180" s="24"/>
      <c r="M180" s="111"/>
      <c r="N180" s="108"/>
      <c r="O180" s="108"/>
      <c r="P180" s="108"/>
      <c r="Q180" s="108"/>
      <c r="R180" s="108"/>
      <c r="S180" s="22"/>
      <c r="T180" s="24"/>
      <c r="U180" s="32"/>
      <c r="V180" s="33"/>
      <c r="W180" s="33"/>
      <c r="X180" s="33"/>
      <c r="Y180" s="33"/>
      <c r="Z180" s="33"/>
      <c r="AA180" s="22"/>
      <c r="AB180" s="24"/>
      <c r="AC180" s="34"/>
      <c r="AD180" s="33"/>
      <c r="AE180" s="33"/>
      <c r="AF180" s="33"/>
      <c r="AG180" s="33"/>
      <c r="AH180" s="33"/>
      <c r="AI180" s="22"/>
      <c r="AJ180" s="24"/>
    </row>
    <row r="181" spans="1:36" x14ac:dyDescent="0.25">
      <c r="A181" s="85"/>
      <c r="B181" s="53" t="s">
        <v>62</v>
      </c>
      <c r="C181" s="22" t="s">
        <v>135</v>
      </c>
      <c r="D181" s="54" t="s">
        <v>117</v>
      </c>
      <c r="E181" s="55"/>
      <c r="F181" s="21"/>
      <c r="G181" s="21"/>
      <c r="H181" s="21"/>
      <c r="I181" s="21"/>
      <c r="J181" s="25"/>
      <c r="K181" s="23"/>
      <c r="L181" s="24"/>
      <c r="M181" s="111"/>
      <c r="N181" s="108"/>
      <c r="O181" s="108"/>
      <c r="P181" s="108"/>
      <c r="Q181" s="108"/>
      <c r="R181" s="108"/>
      <c r="S181" s="22"/>
      <c r="T181" s="24"/>
      <c r="U181" s="32"/>
      <c r="V181" s="33"/>
      <c r="W181" s="33"/>
      <c r="X181" s="33"/>
      <c r="Y181" s="33"/>
      <c r="Z181" s="33"/>
      <c r="AA181" s="22"/>
      <c r="AB181" s="24"/>
      <c r="AC181" s="34"/>
      <c r="AD181" s="33"/>
      <c r="AE181" s="33"/>
      <c r="AF181" s="33"/>
      <c r="AG181" s="33"/>
      <c r="AH181" s="33"/>
      <c r="AI181" s="22"/>
      <c r="AJ181" s="24"/>
    </row>
    <row r="182" spans="1:36" x14ac:dyDescent="0.25">
      <c r="A182" s="85"/>
      <c r="B182" s="53" t="s">
        <v>62</v>
      </c>
      <c r="C182" s="22" t="s">
        <v>39</v>
      </c>
      <c r="D182" s="54" t="s">
        <v>116</v>
      </c>
      <c r="E182" s="44">
        <f>[1]Лист1!E182</f>
        <v>1.7951999999999999</v>
      </c>
      <c r="F182" s="43">
        <f>[1]Лист1!F182</f>
        <v>-7.9200000000000007E-2</v>
      </c>
      <c r="G182" s="43">
        <f>[1]Лист1!G182</f>
        <v>0</v>
      </c>
      <c r="H182" s="43">
        <f>[1]Лист1!H182</f>
        <v>0</v>
      </c>
      <c r="I182" s="43">
        <f>[1]Лист1!I182</f>
        <v>0</v>
      </c>
      <c r="J182" s="58">
        <f>[1]Лист1!J182</f>
        <v>0</v>
      </c>
      <c r="K182" s="23">
        <v>9</v>
      </c>
      <c r="L182" s="24"/>
      <c r="M182" s="112">
        <v>1.95</v>
      </c>
      <c r="N182" s="109">
        <v>0.79</v>
      </c>
      <c r="O182" s="108"/>
      <c r="P182" s="108"/>
      <c r="Q182" s="108"/>
      <c r="R182" s="108">
        <v>0</v>
      </c>
      <c r="S182" s="22">
        <v>9</v>
      </c>
      <c r="T182" s="24"/>
      <c r="U182" s="112">
        <v>2</v>
      </c>
      <c r="V182" s="109">
        <v>0.8</v>
      </c>
      <c r="W182" s="108"/>
      <c r="X182" s="108"/>
      <c r="Y182" s="108"/>
      <c r="Z182" s="108">
        <v>0</v>
      </c>
      <c r="AA182" s="22">
        <v>9</v>
      </c>
      <c r="AB182" s="24"/>
      <c r="AC182" s="114">
        <v>2.0099999999999998</v>
      </c>
      <c r="AD182" s="109">
        <v>0.79</v>
      </c>
      <c r="AE182" s="108"/>
      <c r="AF182" s="108"/>
      <c r="AG182" s="108"/>
      <c r="AH182" s="108">
        <v>0</v>
      </c>
      <c r="AI182" s="22">
        <v>9</v>
      </c>
      <c r="AJ182" s="24"/>
    </row>
    <row r="183" spans="1:36" x14ac:dyDescent="0.25">
      <c r="A183" s="85"/>
      <c r="B183" s="53" t="s">
        <v>62</v>
      </c>
      <c r="C183" s="22" t="s">
        <v>136</v>
      </c>
      <c r="D183" s="54" t="s">
        <v>160</v>
      </c>
      <c r="E183" s="44">
        <f>[1]Лист1!E183</f>
        <v>0</v>
      </c>
      <c r="F183" s="43">
        <f>[1]Лист1!F183</f>
        <v>0</v>
      </c>
      <c r="G183" s="43" t="str">
        <f>[1]Лист1!G183</f>
        <v>н/п</v>
      </c>
      <c r="H183" s="43" t="str">
        <f>[1]Лист1!H183</f>
        <v>н/п</v>
      </c>
      <c r="I183" s="43" t="str">
        <f>[1]Лист1!I183</f>
        <v>н/п</v>
      </c>
      <c r="J183" s="58" t="str">
        <f>[1]Лист1!J183</f>
        <v>н/п</v>
      </c>
      <c r="K183" s="23"/>
      <c r="L183" s="24"/>
      <c r="M183" s="108">
        <v>0</v>
      </c>
      <c r="N183" s="108">
        <v>0</v>
      </c>
      <c r="O183" s="108" t="s">
        <v>178</v>
      </c>
      <c r="P183" s="108" t="s">
        <v>178</v>
      </c>
      <c r="Q183" s="108" t="s">
        <v>178</v>
      </c>
      <c r="R183" s="108" t="s">
        <v>178</v>
      </c>
      <c r="S183" s="22"/>
      <c r="T183" s="24"/>
      <c r="U183" s="108">
        <v>0</v>
      </c>
      <c r="V183" s="108">
        <v>0</v>
      </c>
      <c r="W183" s="108" t="s">
        <v>178</v>
      </c>
      <c r="X183" s="108" t="s">
        <v>178</v>
      </c>
      <c r="Y183" s="108" t="s">
        <v>178</v>
      </c>
      <c r="Z183" s="108" t="s">
        <v>178</v>
      </c>
      <c r="AA183" s="22"/>
      <c r="AB183" s="24"/>
      <c r="AC183" s="108">
        <v>0</v>
      </c>
      <c r="AD183" s="108">
        <v>0</v>
      </c>
      <c r="AE183" s="108" t="s">
        <v>178</v>
      </c>
      <c r="AF183" s="108" t="s">
        <v>178</v>
      </c>
      <c r="AG183" s="108" t="s">
        <v>178</v>
      </c>
      <c r="AH183" s="108" t="s">
        <v>178</v>
      </c>
      <c r="AI183" s="22"/>
      <c r="AJ183" s="24"/>
    </row>
    <row r="184" spans="1:36" x14ac:dyDescent="0.25">
      <c r="A184" s="85"/>
      <c r="B184" s="53" t="s">
        <v>62</v>
      </c>
      <c r="C184" s="22" t="s">
        <v>71</v>
      </c>
      <c r="D184" s="54" t="s">
        <v>117</v>
      </c>
      <c r="E184" s="44">
        <f>[1]Лист1!E184</f>
        <v>0.11219999999999999</v>
      </c>
      <c r="F184" s="43">
        <f>[1]Лист1!F184</f>
        <v>9.9000000000000005E-2</v>
      </c>
      <c r="G184" s="43">
        <f>[1]Лист1!G184</f>
        <v>0</v>
      </c>
      <c r="H184" s="43">
        <f>[1]Лист1!H184</f>
        <v>0</v>
      </c>
      <c r="I184" s="43">
        <f>[1]Лист1!I184</f>
        <v>0</v>
      </c>
      <c r="J184" s="58">
        <f>[1]Лист1!J184</f>
        <v>0</v>
      </c>
      <c r="K184" s="23">
        <v>9</v>
      </c>
      <c r="L184" s="24"/>
      <c r="M184" s="112">
        <v>1.21</v>
      </c>
      <c r="N184" s="109">
        <v>-0.55000000000000004</v>
      </c>
      <c r="O184" s="108"/>
      <c r="P184" s="108"/>
      <c r="Q184" s="108"/>
      <c r="R184" s="108">
        <v>0</v>
      </c>
      <c r="S184" s="22">
        <v>9</v>
      </c>
      <c r="T184" s="24"/>
      <c r="U184" s="112">
        <v>1.25</v>
      </c>
      <c r="V184" s="109">
        <v>-0.52</v>
      </c>
      <c r="W184" s="108"/>
      <c r="X184" s="108"/>
      <c r="Y184" s="108"/>
      <c r="Z184" s="109">
        <v>0</v>
      </c>
      <c r="AA184" s="22">
        <v>9</v>
      </c>
      <c r="AB184" s="24"/>
      <c r="AC184" s="114">
        <v>1.25</v>
      </c>
      <c r="AD184" s="109">
        <v>-0.52</v>
      </c>
      <c r="AE184" s="108"/>
      <c r="AF184" s="108"/>
      <c r="AG184" s="108"/>
      <c r="AH184" s="108">
        <v>0</v>
      </c>
      <c r="AI184" s="22">
        <v>9</v>
      </c>
      <c r="AJ184" s="24"/>
    </row>
    <row r="185" spans="1:36" x14ac:dyDescent="0.25">
      <c r="A185" s="85"/>
      <c r="B185" s="53" t="s">
        <v>62</v>
      </c>
      <c r="C185" s="22" t="s">
        <v>137</v>
      </c>
      <c r="D185" s="54" t="s">
        <v>162</v>
      </c>
      <c r="E185" s="44">
        <f>[1]Лист1!E185</f>
        <v>0</v>
      </c>
      <c r="F185" s="43">
        <f>[1]Лист1!F185</f>
        <v>0</v>
      </c>
      <c r="G185" s="43" t="str">
        <f>[1]Лист1!G185</f>
        <v>н/п</v>
      </c>
      <c r="H185" s="43" t="str">
        <f>[1]Лист1!H185</f>
        <v>н/п</v>
      </c>
      <c r="I185" s="43" t="str">
        <f>[1]Лист1!I185</f>
        <v>н/п</v>
      </c>
      <c r="J185" s="58" t="str">
        <f>[1]Лист1!J185</f>
        <v>н/п</v>
      </c>
      <c r="K185" s="23"/>
      <c r="L185" s="24"/>
      <c r="M185" s="108">
        <v>0</v>
      </c>
      <c r="N185" s="108">
        <v>0</v>
      </c>
      <c r="O185" s="108" t="s">
        <v>178</v>
      </c>
      <c r="P185" s="108" t="s">
        <v>178</v>
      </c>
      <c r="Q185" s="108" t="s">
        <v>178</v>
      </c>
      <c r="R185" s="108" t="s">
        <v>178</v>
      </c>
      <c r="S185" s="22"/>
      <c r="T185" s="24"/>
      <c r="U185" s="108">
        <v>0</v>
      </c>
      <c r="V185" s="108">
        <v>0</v>
      </c>
      <c r="W185" s="108" t="s">
        <v>178</v>
      </c>
      <c r="X185" s="108" t="s">
        <v>178</v>
      </c>
      <c r="Y185" s="108" t="s">
        <v>178</v>
      </c>
      <c r="Z185" s="108" t="s">
        <v>178</v>
      </c>
      <c r="AA185" s="22"/>
      <c r="AB185" s="24"/>
      <c r="AC185" s="108">
        <v>0</v>
      </c>
      <c r="AD185" s="108">
        <v>0</v>
      </c>
      <c r="AE185" s="108" t="s">
        <v>178</v>
      </c>
      <c r="AF185" s="108" t="s">
        <v>178</v>
      </c>
      <c r="AG185" s="108" t="s">
        <v>178</v>
      </c>
      <c r="AH185" s="108" t="s">
        <v>178</v>
      </c>
      <c r="AI185" s="22"/>
      <c r="AJ185" s="24"/>
    </row>
    <row r="186" spans="1:36" x14ac:dyDescent="0.25">
      <c r="A186" s="85"/>
      <c r="B186" s="53" t="s">
        <v>63</v>
      </c>
      <c r="C186" s="22" t="s">
        <v>138</v>
      </c>
      <c r="D186" s="54" t="s">
        <v>116</v>
      </c>
      <c r="E186" s="55"/>
      <c r="F186" s="21"/>
      <c r="G186" s="21"/>
      <c r="H186" s="21"/>
      <c r="I186" s="21"/>
      <c r="J186" s="25"/>
      <c r="K186" s="23"/>
      <c r="L186" s="24"/>
      <c r="M186" s="111"/>
      <c r="N186" s="108"/>
      <c r="O186" s="108"/>
      <c r="P186" s="108"/>
      <c r="Q186" s="108"/>
      <c r="R186" s="108"/>
      <c r="S186" s="22"/>
      <c r="T186" s="24"/>
      <c r="U186" s="32"/>
      <c r="V186" s="33"/>
      <c r="W186" s="33"/>
      <c r="X186" s="33"/>
      <c r="Y186" s="33"/>
      <c r="Z186" s="33"/>
      <c r="AA186" s="22"/>
      <c r="AB186" s="24"/>
      <c r="AC186" s="34"/>
      <c r="AD186" s="33"/>
      <c r="AE186" s="33"/>
      <c r="AF186" s="33"/>
      <c r="AG186" s="33"/>
      <c r="AH186" s="33"/>
      <c r="AI186" s="22"/>
      <c r="AJ186" s="24"/>
    </row>
    <row r="187" spans="1:36" x14ac:dyDescent="0.25">
      <c r="A187" s="85"/>
      <c r="B187" s="53" t="s">
        <v>63</v>
      </c>
      <c r="C187" s="22" t="s">
        <v>139</v>
      </c>
      <c r="D187" s="54" t="s">
        <v>117</v>
      </c>
      <c r="E187" s="55"/>
      <c r="F187" s="21"/>
      <c r="G187" s="21"/>
      <c r="H187" s="21"/>
      <c r="I187" s="21"/>
      <c r="J187" s="25"/>
      <c r="K187" s="23"/>
      <c r="L187" s="24"/>
      <c r="M187" s="111"/>
      <c r="N187" s="108"/>
      <c r="O187" s="108"/>
      <c r="P187" s="108"/>
      <c r="Q187" s="108"/>
      <c r="R187" s="108"/>
      <c r="S187" s="22"/>
      <c r="T187" s="24"/>
      <c r="U187" s="32"/>
      <c r="V187" s="33"/>
      <c r="W187" s="33"/>
      <c r="X187" s="33"/>
      <c r="Y187" s="33"/>
      <c r="Z187" s="33"/>
      <c r="AA187" s="22"/>
      <c r="AB187" s="24"/>
      <c r="AC187" s="34"/>
      <c r="AD187" s="33"/>
      <c r="AE187" s="33"/>
      <c r="AF187" s="33"/>
      <c r="AG187" s="33"/>
      <c r="AH187" s="33"/>
      <c r="AI187" s="22"/>
      <c r="AJ187" s="24"/>
    </row>
    <row r="188" spans="1:36" x14ac:dyDescent="0.25">
      <c r="A188" s="85"/>
      <c r="B188" s="53" t="s">
        <v>63</v>
      </c>
      <c r="C188" s="22" t="s">
        <v>39</v>
      </c>
      <c r="D188" s="54" t="s">
        <v>116</v>
      </c>
      <c r="E188" s="44">
        <f>[1]Лист1!E188</f>
        <v>0</v>
      </c>
      <c r="F188" s="43">
        <f>[1]Лист1!F188</f>
        <v>0</v>
      </c>
      <c r="G188" s="21" t="str">
        <f>[1]Лист1!G188</f>
        <v>н/п</v>
      </c>
      <c r="H188" s="21" t="str">
        <f>[1]Лист1!H188</f>
        <v>н/п</v>
      </c>
      <c r="I188" s="21" t="str">
        <f>[1]Лист1!I188</f>
        <v>н/п</v>
      </c>
      <c r="J188" s="25" t="str">
        <f>[1]Лист1!J188</f>
        <v>н/п</v>
      </c>
      <c r="K188" s="23">
        <v>9</v>
      </c>
      <c r="L188" s="24"/>
      <c r="M188" s="112">
        <v>0</v>
      </c>
      <c r="N188" s="109">
        <v>0</v>
      </c>
      <c r="O188" s="108" t="s">
        <v>178</v>
      </c>
      <c r="P188" s="108" t="s">
        <v>178</v>
      </c>
      <c r="Q188" s="108" t="s">
        <v>178</v>
      </c>
      <c r="R188" s="108" t="s">
        <v>178</v>
      </c>
      <c r="S188" s="22">
        <v>9</v>
      </c>
      <c r="T188" s="24"/>
      <c r="U188" s="112">
        <v>0</v>
      </c>
      <c r="V188" s="109">
        <v>0</v>
      </c>
      <c r="W188" s="108" t="s">
        <v>178</v>
      </c>
      <c r="X188" s="108" t="s">
        <v>178</v>
      </c>
      <c r="Y188" s="108" t="s">
        <v>178</v>
      </c>
      <c r="Z188" s="108" t="s">
        <v>178</v>
      </c>
      <c r="AA188" s="22">
        <v>9</v>
      </c>
      <c r="AB188" s="24"/>
      <c r="AC188" s="114">
        <v>0</v>
      </c>
      <c r="AD188" s="109">
        <v>0</v>
      </c>
      <c r="AE188" s="108" t="s">
        <v>178</v>
      </c>
      <c r="AF188" s="108" t="s">
        <v>178</v>
      </c>
      <c r="AG188" s="108" t="s">
        <v>178</v>
      </c>
      <c r="AH188" s="108" t="s">
        <v>178</v>
      </c>
      <c r="AI188" s="22">
        <v>9</v>
      </c>
      <c r="AJ188" s="24"/>
    </row>
    <row r="189" spans="1:36" x14ac:dyDescent="0.25">
      <c r="A189" s="85"/>
      <c r="B189" s="53" t="s">
        <v>63</v>
      </c>
      <c r="C189" s="22" t="s">
        <v>33</v>
      </c>
      <c r="D189" s="54" t="s">
        <v>156</v>
      </c>
      <c r="E189" s="114">
        <f>[1]Лист1!E189</f>
        <v>7.0392000000000001</v>
      </c>
      <c r="F189" s="109">
        <f>[1]Лист1!F189</f>
        <v>2.7678000000000003</v>
      </c>
      <c r="G189" s="109">
        <f>[1]Лист1!G189</f>
        <v>115.6092</v>
      </c>
      <c r="H189" s="109">
        <f>[1]Лист1!H189</f>
        <v>117.9825</v>
      </c>
      <c r="I189" s="109">
        <f>[1]Лист1!I189</f>
        <v>114.1177</v>
      </c>
      <c r="J189" s="110" t="str">
        <f>[1]Лист1!J189</f>
        <v>н/п</v>
      </c>
      <c r="K189" s="23"/>
      <c r="L189" s="24"/>
      <c r="M189" s="111">
        <v>11.81</v>
      </c>
      <c r="N189" s="108">
        <v>5.2</v>
      </c>
      <c r="O189" s="108">
        <v>198.68</v>
      </c>
      <c r="P189" s="108">
        <v>201.15</v>
      </c>
      <c r="Q189" s="108">
        <v>200.96</v>
      </c>
      <c r="R189" s="108" t="s">
        <v>178</v>
      </c>
      <c r="S189" s="22"/>
      <c r="T189" s="24"/>
      <c r="U189" s="111">
        <v>6.9</v>
      </c>
      <c r="V189" s="108">
        <v>2.2200000000000002</v>
      </c>
      <c r="W189" s="108">
        <v>112.29</v>
      </c>
      <c r="X189" s="108">
        <v>114.49</v>
      </c>
      <c r="Y189" s="108">
        <v>110.28</v>
      </c>
      <c r="Z189" s="108" t="s">
        <v>178</v>
      </c>
      <c r="AA189" s="22"/>
      <c r="AB189" s="24"/>
      <c r="AC189" s="55">
        <v>5.91</v>
      </c>
      <c r="AD189" s="108">
        <v>2.19</v>
      </c>
      <c r="AE189" s="108">
        <v>97.12</v>
      </c>
      <c r="AF189" s="108">
        <v>99.63</v>
      </c>
      <c r="AG189" s="108">
        <v>95.62</v>
      </c>
      <c r="AH189" s="108" t="s">
        <v>178</v>
      </c>
      <c r="AI189" s="22"/>
      <c r="AJ189" s="24"/>
    </row>
    <row r="190" spans="1:36" x14ac:dyDescent="0.25">
      <c r="A190" s="85"/>
      <c r="B190" s="53" t="s">
        <v>63</v>
      </c>
      <c r="C190" s="22" t="s">
        <v>41</v>
      </c>
      <c r="D190" s="54" t="s">
        <v>160</v>
      </c>
      <c r="E190" s="114">
        <f>[1]Лист1!E190</f>
        <v>0.48510000000000003</v>
      </c>
      <c r="F190" s="109">
        <f>[1]Лист1!F190</f>
        <v>0.25079999999999997</v>
      </c>
      <c r="G190" s="109">
        <f>[1]Лист1!G190</f>
        <v>47.973079999999996</v>
      </c>
      <c r="H190" s="109">
        <f>[1]Лист1!H190</f>
        <v>50.245405000000005</v>
      </c>
      <c r="I190" s="109">
        <f>[1]Лист1!I190</f>
        <v>49.114085000000003</v>
      </c>
      <c r="J190" s="110">
        <f>[1]Лист1!J190</f>
        <v>6.455222</v>
      </c>
      <c r="K190" s="23"/>
      <c r="L190" s="24"/>
      <c r="M190" s="111">
        <v>1.94</v>
      </c>
      <c r="N190" s="108">
        <v>0.99</v>
      </c>
      <c r="O190" s="108">
        <v>203.84</v>
      </c>
      <c r="P190" s="108">
        <v>204.91</v>
      </c>
      <c r="Q190" s="108">
        <v>190.07</v>
      </c>
      <c r="R190" s="108">
        <v>6.32</v>
      </c>
      <c r="S190" s="22"/>
      <c r="T190" s="24"/>
      <c r="U190" s="111">
        <v>0.75</v>
      </c>
      <c r="V190" s="108">
        <v>0.24</v>
      </c>
      <c r="W190" s="108">
        <v>68.930000000000007</v>
      </c>
      <c r="X190" s="108">
        <v>75.19</v>
      </c>
      <c r="Y190" s="108">
        <v>72.38</v>
      </c>
      <c r="Z190" s="108">
        <v>6.37</v>
      </c>
      <c r="AA190" s="22"/>
      <c r="AB190" s="24"/>
      <c r="AC190" s="55">
        <v>0.63</v>
      </c>
      <c r="AD190" s="108">
        <v>0.25</v>
      </c>
      <c r="AE190" s="108">
        <v>58.27</v>
      </c>
      <c r="AF190" s="108">
        <v>62.86</v>
      </c>
      <c r="AG190" s="108">
        <v>62.05</v>
      </c>
      <c r="AH190" s="108">
        <v>6.41</v>
      </c>
      <c r="AI190" s="22"/>
      <c r="AJ190" s="24"/>
    </row>
    <row r="191" spans="1:36" x14ac:dyDescent="0.25">
      <c r="A191" s="85"/>
      <c r="B191" s="53" t="s">
        <v>63</v>
      </c>
      <c r="C191" s="22" t="s">
        <v>41</v>
      </c>
      <c r="D191" s="54" t="s">
        <v>162</v>
      </c>
      <c r="E191" s="114">
        <f>[1]Лист1!E191</f>
        <v>2.7191999999999998</v>
      </c>
      <c r="F191" s="109">
        <f>[1]Лист1!F191</f>
        <v>2.0097</v>
      </c>
      <c r="G191" s="109">
        <f>[1]Лист1!G191</f>
        <v>310.66160000000002</v>
      </c>
      <c r="H191" s="109">
        <f>[1]Лист1!H191</f>
        <v>308.34280000000001</v>
      </c>
      <c r="I191" s="109">
        <f>[1]Лист1!I191</f>
        <v>304.74715000000003</v>
      </c>
      <c r="J191" s="110">
        <f>[1]Лист1!J191</f>
        <v>6.3740069999999998</v>
      </c>
      <c r="K191" s="23"/>
      <c r="L191" s="24"/>
      <c r="M191" s="111">
        <v>7.21</v>
      </c>
      <c r="N191" s="108">
        <v>1.5</v>
      </c>
      <c r="O191" s="108">
        <v>683.31</v>
      </c>
      <c r="P191" s="108">
        <v>676.2</v>
      </c>
      <c r="Q191" s="108">
        <v>675.74</v>
      </c>
      <c r="R191" s="108">
        <v>6.29</v>
      </c>
      <c r="S191" s="22"/>
      <c r="T191" s="24"/>
      <c r="U191" s="111">
        <v>2.7</v>
      </c>
      <c r="V191" s="108">
        <v>1.95</v>
      </c>
      <c r="W191" s="108">
        <v>310.44</v>
      </c>
      <c r="X191" s="108">
        <v>309.33</v>
      </c>
      <c r="Y191" s="108">
        <v>302.47000000000003</v>
      </c>
      <c r="Z191" s="108">
        <v>6.29</v>
      </c>
      <c r="AA191" s="22"/>
      <c r="AB191" s="24"/>
      <c r="AC191" s="55">
        <v>2.79</v>
      </c>
      <c r="AD191" s="108">
        <v>2.2599999999999998</v>
      </c>
      <c r="AE191" s="108">
        <v>333.38</v>
      </c>
      <c r="AF191" s="108">
        <v>333.55</v>
      </c>
      <c r="AG191" s="108">
        <v>326.68</v>
      </c>
      <c r="AH191" s="108">
        <v>6.31</v>
      </c>
      <c r="AI191" s="22"/>
      <c r="AJ191" s="24"/>
    </row>
    <row r="192" spans="1:36" x14ac:dyDescent="0.25">
      <c r="A192" s="85"/>
      <c r="B192" s="53" t="s">
        <v>63</v>
      </c>
      <c r="C192" s="22" t="s">
        <v>71</v>
      </c>
      <c r="D192" s="54" t="s">
        <v>117</v>
      </c>
      <c r="E192" s="114">
        <f>[1]Лист1!E192</f>
        <v>0</v>
      </c>
      <c r="F192" s="109">
        <f>[1]Лист1!F192</f>
        <v>0</v>
      </c>
      <c r="G192" s="109" t="str">
        <f>[1]Лист1!G192</f>
        <v>н/п</v>
      </c>
      <c r="H192" s="109" t="str">
        <f>[1]Лист1!H192</f>
        <v>н/п</v>
      </c>
      <c r="I192" s="109" t="str">
        <f>[1]Лист1!I192</f>
        <v>н/п</v>
      </c>
      <c r="J192" s="110" t="str">
        <f>[1]Лист1!J192</f>
        <v>н/п</v>
      </c>
      <c r="K192" s="23">
        <v>9</v>
      </c>
      <c r="L192" s="24"/>
      <c r="M192" s="112">
        <v>0</v>
      </c>
      <c r="N192" s="109">
        <v>0</v>
      </c>
      <c r="O192" s="108" t="s">
        <v>178</v>
      </c>
      <c r="P192" s="108" t="s">
        <v>178</v>
      </c>
      <c r="Q192" s="108" t="s">
        <v>178</v>
      </c>
      <c r="R192" s="108" t="s">
        <v>178</v>
      </c>
      <c r="S192" s="22">
        <v>9</v>
      </c>
      <c r="T192" s="24"/>
      <c r="U192" s="112">
        <v>0</v>
      </c>
      <c r="V192" s="109">
        <v>0</v>
      </c>
      <c r="W192" s="108" t="s">
        <v>178</v>
      </c>
      <c r="X192" s="108" t="s">
        <v>178</v>
      </c>
      <c r="Y192" s="108" t="s">
        <v>178</v>
      </c>
      <c r="Z192" s="108" t="s">
        <v>178</v>
      </c>
      <c r="AA192" s="22">
        <v>9</v>
      </c>
      <c r="AB192" s="24"/>
      <c r="AC192" s="114">
        <v>0</v>
      </c>
      <c r="AD192" s="109">
        <v>0</v>
      </c>
      <c r="AE192" s="108" t="s">
        <v>178</v>
      </c>
      <c r="AF192" s="108" t="s">
        <v>178</v>
      </c>
      <c r="AG192" s="108" t="s">
        <v>178</v>
      </c>
      <c r="AH192" s="108" t="s">
        <v>178</v>
      </c>
      <c r="AI192" s="22">
        <v>9</v>
      </c>
      <c r="AJ192" s="24"/>
    </row>
    <row r="193" spans="1:36" x14ac:dyDescent="0.25">
      <c r="A193" s="85"/>
      <c r="B193" s="53" t="s">
        <v>63</v>
      </c>
      <c r="C193" s="22" t="s">
        <v>34</v>
      </c>
      <c r="D193" s="54" t="s">
        <v>157</v>
      </c>
      <c r="E193" s="114">
        <f>[1]Лист1!E193</f>
        <v>5.2962000000000007</v>
      </c>
      <c r="F193" s="109">
        <f>[1]Лист1!F193</f>
        <v>2.8056000000000001</v>
      </c>
      <c r="G193" s="109">
        <f>[1]Лист1!G193</f>
        <v>90.149884999999998</v>
      </c>
      <c r="H193" s="109">
        <f>[1]Лист1!H193</f>
        <v>90.784764999999993</v>
      </c>
      <c r="I193" s="109">
        <f>[1]Лист1!I193</f>
        <v>93.822849999999988</v>
      </c>
      <c r="J193" s="110" t="str">
        <f>[1]Лист1!J193</f>
        <v>н/п</v>
      </c>
      <c r="K193" s="23"/>
      <c r="L193" s="24"/>
      <c r="M193" s="111">
        <v>0</v>
      </c>
      <c r="N193" s="108">
        <v>0</v>
      </c>
      <c r="O193" s="108">
        <v>0</v>
      </c>
      <c r="P193" s="108">
        <v>0</v>
      </c>
      <c r="Q193" s="108">
        <v>0</v>
      </c>
      <c r="R193" s="108" t="s">
        <v>178</v>
      </c>
      <c r="S193" s="22"/>
      <c r="T193" s="24"/>
      <c r="U193" s="111">
        <v>6.55</v>
      </c>
      <c r="V193" s="108">
        <v>2.78</v>
      </c>
      <c r="W193" s="51">
        <v>108.29</v>
      </c>
      <c r="X193" s="51">
        <v>110.12</v>
      </c>
      <c r="Y193" s="51">
        <v>112.63</v>
      </c>
      <c r="Z193" s="108" t="s">
        <v>178</v>
      </c>
      <c r="AA193" s="22"/>
      <c r="AB193" s="24"/>
      <c r="AC193" s="55">
        <v>5.83</v>
      </c>
      <c r="AD193" s="108">
        <v>2.9</v>
      </c>
      <c r="AE193" s="108">
        <v>99.41</v>
      </c>
      <c r="AF193" s="108">
        <v>100.38</v>
      </c>
      <c r="AG193" s="108">
        <v>102.67</v>
      </c>
      <c r="AH193" s="108" t="s">
        <v>178</v>
      </c>
      <c r="AI193" s="22"/>
      <c r="AJ193" s="24"/>
    </row>
    <row r="194" spans="1:36" x14ac:dyDescent="0.25">
      <c r="A194" s="85"/>
      <c r="B194" s="53" t="s">
        <v>63</v>
      </c>
      <c r="C194" s="22" t="s">
        <v>42</v>
      </c>
      <c r="D194" s="54" t="s">
        <v>161</v>
      </c>
      <c r="E194" s="114">
        <f>[1]Лист1!E194</f>
        <v>0.79530000000000001</v>
      </c>
      <c r="F194" s="109">
        <f>[1]Лист1!F194</f>
        <v>0.78870000000000007</v>
      </c>
      <c r="G194" s="109">
        <f>[1]Лист1!G194</f>
        <v>104.37215</v>
      </c>
      <c r="H194" s="109">
        <f>[1]Лист1!H194</f>
        <v>110.44215</v>
      </c>
      <c r="I194" s="109">
        <f>[1]Лист1!I194</f>
        <v>90.786020000000008</v>
      </c>
      <c r="J194" s="110">
        <f>[1]Лист1!J194</f>
        <v>6.4310990000000006</v>
      </c>
      <c r="K194" s="23"/>
      <c r="L194" s="24"/>
      <c r="M194" s="112">
        <v>0</v>
      </c>
      <c r="N194" s="109">
        <v>0</v>
      </c>
      <c r="O194" s="108">
        <v>0</v>
      </c>
      <c r="P194" s="108">
        <v>0</v>
      </c>
      <c r="Q194" s="108">
        <v>0</v>
      </c>
      <c r="R194" s="108">
        <v>6.34</v>
      </c>
      <c r="S194" s="22"/>
      <c r="T194" s="24"/>
      <c r="U194" s="112">
        <v>1.21</v>
      </c>
      <c r="V194" s="109">
        <v>0.79</v>
      </c>
      <c r="W194" s="108">
        <v>136.86000000000001</v>
      </c>
      <c r="X194" s="108">
        <v>137.31</v>
      </c>
      <c r="Y194" s="108">
        <v>125.45</v>
      </c>
      <c r="Z194" s="108">
        <v>6.34</v>
      </c>
      <c r="AA194" s="22"/>
      <c r="AB194" s="24"/>
      <c r="AC194" s="114">
        <v>1.05</v>
      </c>
      <c r="AD194" s="109">
        <v>0.87</v>
      </c>
      <c r="AE194" s="108">
        <v>123.18</v>
      </c>
      <c r="AF194" s="108">
        <v>130.38</v>
      </c>
      <c r="AG194" s="108">
        <v>118.67</v>
      </c>
      <c r="AH194" s="108">
        <v>6.37</v>
      </c>
      <c r="AI194" s="22"/>
      <c r="AJ194" s="24"/>
    </row>
    <row r="195" spans="1:36" x14ac:dyDescent="0.25">
      <c r="A195" s="85"/>
      <c r="B195" s="53" t="s">
        <v>63</v>
      </c>
      <c r="C195" s="22" t="s">
        <v>42</v>
      </c>
      <c r="D195" s="54" t="s">
        <v>163</v>
      </c>
      <c r="E195" s="114">
        <f>[1]Лист1!E195</f>
        <v>5.9169</v>
      </c>
      <c r="F195" s="109">
        <f>[1]Лист1!F195</f>
        <v>1.5081</v>
      </c>
      <c r="G195" s="109">
        <f>[1]Лист1!G195</f>
        <v>561.13969999999995</v>
      </c>
      <c r="H195" s="109">
        <f>[1]Лист1!H195</f>
        <v>551.79465000000005</v>
      </c>
      <c r="I195" s="109">
        <f>[1]Лист1!I195</f>
        <v>549.87969999999996</v>
      </c>
      <c r="J195" s="110">
        <f>[1]Лист1!J195</f>
        <v>6.3747785000000006</v>
      </c>
      <c r="K195" s="23"/>
      <c r="L195" s="24"/>
      <c r="M195" s="111">
        <v>0</v>
      </c>
      <c r="N195" s="108">
        <v>0</v>
      </c>
      <c r="O195" s="108">
        <v>0</v>
      </c>
      <c r="P195" s="108">
        <v>0</v>
      </c>
      <c r="Q195" s="108">
        <v>0</v>
      </c>
      <c r="R195" s="108">
        <v>6.29</v>
      </c>
      <c r="S195" s="22"/>
      <c r="T195" s="24"/>
      <c r="U195" s="111">
        <v>6.16</v>
      </c>
      <c r="V195" s="108">
        <v>1.25</v>
      </c>
      <c r="W195" s="108">
        <v>585.32000000000005</v>
      </c>
      <c r="X195" s="108">
        <v>576.95000000000005</v>
      </c>
      <c r="Y195" s="108">
        <v>574.04</v>
      </c>
      <c r="Z195" s="108">
        <v>6.29</v>
      </c>
      <c r="AA195" s="22"/>
      <c r="AB195" s="24"/>
      <c r="AC195" s="55">
        <v>5.93</v>
      </c>
      <c r="AD195" s="108">
        <v>1.32</v>
      </c>
      <c r="AE195" s="108">
        <v>563.74</v>
      </c>
      <c r="AF195" s="108">
        <v>555.67999999999995</v>
      </c>
      <c r="AG195" s="108">
        <v>549.16</v>
      </c>
      <c r="AH195" s="108">
        <v>6.32</v>
      </c>
      <c r="AI195" s="22"/>
      <c r="AJ195" s="24"/>
    </row>
    <row r="196" spans="1:36" x14ac:dyDescent="0.25">
      <c r="A196" s="85"/>
      <c r="B196" s="53" t="s">
        <v>64</v>
      </c>
      <c r="C196" s="22" t="s">
        <v>140</v>
      </c>
      <c r="D196" s="54" t="s">
        <v>116</v>
      </c>
      <c r="E196" s="114"/>
      <c r="F196" s="109"/>
      <c r="G196" s="109"/>
      <c r="H196" s="109"/>
      <c r="I196" s="109"/>
      <c r="J196" s="110"/>
      <c r="K196" s="23"/>
      <c r="L196" s="24"/>
      <c r="M196" s="111"/>
      <c r="N196" s="108"/>
      <c r="O196" s="108"/>
      <c r="P196" s="108"/>
      <c r="Q196" s="108"/>
      <c r="R196" s="108"/>
      <c r="S196" s="22"/>
      <c r="T196" s="24"/>
      <c r="U196" s="32"/>
      <c r="V196" s="33"/>
      <c r="W196" s="33"/>
      <c r="X196" s="33"/>
      <c r="Y196" s="33"/>
      <c r="Z196" s="33"/>
      <c r="AA196" s="22"/>
      <c r="AB196" s="24"/>
      <c r="AC196" s="34"/>
      <c r="AD196" s="33"/>
      <c r="AE196" s="33"/>
      <c r="AF196" s="33"/>
      <c r="AG196" s="33"/>
      <c r="AH196" s="33"/>
      <c r="AI196" s="22"/>
      <c r="AJ196" s="24"/>
    </row>
    <row r="197" spans="1:36" x14ac:dyDescent="0.25">
      <c r="A197" s="85"/>
      <c r="B197" s="53" t="s">
        <v>64</v>
      </c>
      <c r="C197" s="22" t="s">
        <v>141</v>
      </c>
      <c r="D197" s="54" t="s">
        <v>117</v>
      </c>
      <c r="E197" s="114"/>
      <c r="F197" s="109"/>
      <c r="G197" s="109"/>
      <c r="H197" s="109"/>
      <c r="I197" s="109"/>
      <c r="J197" s="110"/>
      <c r="K197" s="23"/>
      <c r="L197" s="24"/>
      <c r="M197" s="111"/>
      <c r="N197" s="108"/>
      <c r="O197" s="108"/>
      <c r="P197" s="108"/>
      <c r="Q197" s="108"/>
      <c r="R197" s="108"/>
      <c r="S197" s="22"/>
      <c r="T197" s="24"/>
      <c r="U197" s="32"/>
      <c r="V197" s="33"/>
      <c r="W197" s="33"/>
      <c r="X197" s="33"/>
      <c r="Y197" s="33"/>
      <c r="Z197" s="33"/>
      <c r="AA197" s="22"/>
      <c r="AB197" s="24"/>
      <c r="AC197" s="34"/>
      <c r="AD197" s="33"/>
      <c r="AE197" s="33"/>
      <c r="AF197" s="33"/>
      <c r="AG197" s="33"/>
      <c r="AH197" s="33"/>
      <c r="AI197" s="22"/>
      <c r="AJ197" s="24"/>
    </row>
    <row r="198" spans="1:36" x14ac:dyDescent="0.25">
      <c r="A198" s="85"/>
      <c r="B198" s="53" t="s">
        <v>64</v>
      </c>
      <c r="C198" s="22" t="s">
        <v>39</v>
      </c>
      <c r="D198" s="54" t="s">
        <v>116</v>
      </c>
      <c r="E198" s="114">
        <f>[1]Лист1!E198</f>
        <v>11.800799999999999</v>
      </c>
      <c r="F198" s="109">
        <f>[1]Лист1!F198</f>
        <v>5.2140000000000004</v>
      </c>
      <c r="G198" s="109">
        <f>[1]Лист1!G198</f>
        <v>66.311840000000004</v>
      </c>
      <c r="H198" s="109">
        <f>[1]Лист1!H198</f>
        <v>68.341274999999996</v>
      </c>
      <c r="I198" s="109">
        <f>[1]Лист1!I198</f>
        <v>66.243625000000009</v>
      </c>
      <c r="J198" s="110">
        <f>[1]Лист1!J198</f>
        <v>111.68114999999999</v>
      </c>
      <c r="K198" s="23">
        <v>10</v>
      </c>
      <c r="L198" s="24"/>
      <c r="M198" s="112">
        <v>11.43</v>
      </c>
      <c r="N198" s="109">
        <v>5.07</v>
      </c>
      <c r="O198" s="108">
        <v>63.96</v>
      </c>
      <c r="P198" s="108">
        <v>66.05</v>
      </c>
      <c r="Q198" s="108">
        <v>64.13</v>
      </c>
      <c r="R198" s="108">
        <v>111.59</v>
      </c>
      <c r="S198" s="22">
        <v>10</v>
      </c>
      <c r="T198" s="24"/>
      <c r="U198" s="112">
        <v>13.87</v>
      </c>
      <c r="V198" s="109">
        <v>4.8</v>
      </c>
      <c r="W198" s="108">
        <v>76.760000000000005</v>
      </c>
      <c r="X198" s="108">
        <v>78.819999999999993</v>
      </c>
      <c r="Y198" s="108">
        <v>76.599999999999994</v>
      </c>
      <c r="Z198" s="108">
        <v>109.95</v>
      </c>
      <c r="AA198" s="22">
        <v>10</v>
      </c>
      <c r="AB198" s="24"/>
      <c r="AC198" s="114">
        <v>12.49</v>
      </c>
      <c r="AD198" s="109">
        <v>4.32</v>
      </c>
      <c r="AE198" s="108">
        <v>68.430000000000007</v>
      </c>
      <c r="AF198" s="108">
        <v>70.48</v>
      </c>
      <c r="AG198" s="108">
        <v>67.94</v>
      </c>
      <c r="AH198" s="108">
        <v>110.68</v>
      </c>
      <c r="AI198" s="22">
        <v>10</v>
      </c>
      <c r="AJ198" s="24"/>
    </row>
    <row r="199" spans="1:36" x14ac:dyDescent="0.25">
      <c r="A199" s="85"/>
      <c r="B199" s="53" t="s">
        <v>64</v>
      </c>
      <c r="C199" s="22" t="s">
        <v>33</v>
      </c>
      <c r="D199" s="54" t="s">
        <v>156</v>
      </c>
      <c r="E199" s="114">
        <f>[1]Лист1!E199</f>
        <v>2.6418000000000004</v>
      </c>
      <c r="F199" s="109">
        <f>[1]Лист1!F199</f>
        <v>0.46200000000000002</v>
      </c>
      <c r="G199" s="109">
        <f>[1]Лист1!G199</f>
        <v>42.50656</v>
      </c>
      <c r="H199" s="109">
        <f>[1]Лист1!H199</f>
        <v>43.617755000000002</v>
      </c>
      <c r="I199" s="109">
        <f>[1]Лист1!I199</f>
        <v>43.921185000000001</v>
      </c>
      <c r="J199" s="109">
        <f>[1]Лист1!J199</f>
        <v>35.81033</v>
      </c>
      <c r="K199" s="23"/>
      <c r="L199" s="24">
        <f>SUM(J199/J198)</f>
        <v>0.32064793387245749</v>
      </c>
      <c r="M199" s="111">
        <v>4.05</v>
      </c>
      <c r="N199" s="108">
        <v>0.76</v>
      </c>
      <c r="O199" s="108">
        <v>65.739999999999995</v>
      </c>
      <c r="P199" s="108">
        <v>66.92</v>
      </c>
      <c r="Q199" s="108">
        <v>67.239999999999995</v>
      </c>
      <c r="R199" s="108">
        <v>35.79</v>
      </c>
      <c r="S199" s="22"/>
      <c r="T199" s="24">
        <f>SUM(R199/R198)</f>
        <v>0.3207276637691549</v>
      </c>
      <c r="U199" s="111">
        <v>3.5</v>
      </c>
      <c r="V199" s="108">
        <v>0.45</v>
      </c>
      <c r="W199" s="108">
        <v>57.06</v>
      </c>
      <c r="X199" s="108">
        <v>58.15</v>
      </c>
      <c r="Y199" s="108">
        <v>58.37</v>
      </c>
      <c r="Z199" s="108">
        <v>35.28</v>
      </c>
      <c r="AA199" s="22"/>
      <c r="AB199" s="24">
        <f>SUM(Z199/Z198)</f>
        <v>0.32087312414733971</v>
      </c>
      <c r="AC199" s="55">
        <v>3.1</v>
      </c>
      <c r="AD199" s="108">
        <v>0.46</v>
      </c>
      <c r="AE199" s="108">
        <v>50.38</v>
      </c>
      <c r="AF199" s="108">
        <v>50.99</v>
      </c>
      <c r="AG199" s="108">
        <v>51.29</v>
      </c>
      <c r="AH199" s="108">
        <v>35.57</v>
      </c>
      <c r="AI199" s="22"/>
      <c r="AJ199" s="24">
        <f>SUM(AH199/AH198)</f>
        <v>0.32137694253704369</v>
      </c>
    </row>
    <row r="200" spans="1:36" x14ac:dyDescent="0.25">
      <c r="A200" s="85"/>
      <c r="B200" s="53" t="s">
        <v>64</v>
      </c>
      <c r="C200" s="22" t="s">
        <v>41</v>
      </c>
      <c r="D200" s="54" t="s">
        <v>160</v>
      </c>
      <c r="E200" s="114">
        <f>[1]Лист1!E200</f>
        <v>4.0814399999999997</v>
      </c>
      <c r="F200" s="109">
        <f>[1]Лист1!F200</f>
        <v>3.2155200000000002</v>
      </c>
      <c r="G200" s="109">
        <f>[1]Лист1!G200</f>
        <v>482.88694999999996</v>
      </c>
      <c r="H200" s="109">
        <f>[1]Лист1!H200</f>
        <v>474.71174999999999</v>
      </c>
      <c r="I200" s="109">
        <f>[1]Лист1!I200</f>
        <v>468.49334999999996</v>
      </c>
      <c r="J200" s="109">
        <f>[1]Лист1!J200</f>
        <v>6.3281565000000004</v>
      </c>
      <c r="K200" s="23"/>
      <c r="L200" s="24"/>
      <c r="M200" s="111">
        <v>3.28</v>
      </c>
      <c r="N200" s="108">
        <v>2.0099999999999998</v>
      </c>
      <c r="O200" s="108">
        <v>356.54</v>
      </c>
      <c r="P200" s="108">
        <v>347.22</v>
      </c>
      <c r="Q200" s="108">
        <v>345.61</v>
      </c>
      <c r="R200" s="108">
        <v>6.37</v>
      </c>
      <c r="S200" s="22"/>
      <c r="T200" s="24"/>
      <c r="U200" s="111">
        <v>4.22</v>
      </c>
      <c r="V200" s="108">
        <v>3</v>
      </c>
      <c r="W200" s="108">
        <v>491.28</v>
      </c>
      <c r="X200" s="108">
        <v>485.51</v>
      </c>
      <c r="Y200" s="108">
        <v>479.13</v>
      </c>
      <c r="Z200" s="108">
        <v>6.24</v>
      </c>
      <c r="AA200" s="22"/>
      <c r="AB200" s="24"/>
      <c r="AC200" s="55">
        <v>3.69</v>
      </c>
      <c r="AD200" s="108">
        <v>2.85</v>
      </c>
      <c r="AE200" s="108">
        <v>436.13</v>
      </c>
      <c r="AF200" s="108">
        <v>428.1</v>
      </c>
      <c r="AG200" s="108">
        <v>421.15</v>
      </c>
      <c r="AH200" s="108">
        <v>6.3</v>
      </c>
      <c r="AI200" s="22"/>
      <c r="AJ200" s="24"/>
    </row>
    <row r="201" spans="1:36" x14ac:dyDescent="0.25">
      <c r="A201" s="85"/>
      <c r="B201" s="53" t="s">
        <v>64</v>
      </c>
      <c r="C201" s="22" t="s">
        <v>41</v>
      </c>
      <c r="D201" s="54" t="s">
        <v>162</v>
      </c>
      <c r="E201" s="114">
        <f>[1]Лист1!E201</f>
        <v>5.0186399999999995</v>
      </c>
      <c r="F201" s="109">
        <f>[1]Лист1!F201</f>
        <v>0.59135999999999989</v>
      </c>
      <c r="G201" s="109">
        <f>[1]Лист1!G201</f>
        <v>478.35699999999997</v>
      </c>
      <c r="H201" s="109">
        <f>[1]Лист1!H201</f>
        <v>471.54999999999995</v>
      </c>
      <c r="I201" s="109">
        <f>[1]Лист1!I201</f>
        <v>447.76684999999998</v>
      </c>
      <c r="J201" s="109">
        <f>[1]Лист1!J201</f>
        <v>6.3969700000000005</v>
      </c>
      <c r="K201" s="23"/>
      <c r="L201" s="24">
        <f>SUM(J201/J200)</f>
        <v>1.0108741779695241</v>
      </c>
      <c r="M201" s="111">
        <v>4.05</v>
      </c>
      <c r="N201" s="108">
        <v>1.57</v>
      </c>
      <c r="O201" s="108">
        <v>403.39</v>
      </c>
      <c r="P201" s="108">
        <v>406.06</v>
      </c>
      <c r="Q201" s="108">
        <v>374.66</v>
      </c>
      <c r="R201" s="108">
        <v>6.37</v>
      </c>
      <c r="S201" s="22"/>
      <c r="T201" s="24">
        <f>SUM(R201/R200)</f>
        <v>1</v>
      </c>
      <c r="U201" s="111">
        <v>6.09</v>
      </c>
      <c r="V201" s="108">
        <v>0.16</v>
      </c>
      <c r="W201" s="108">
        <v>575.12</v>
      </c>
      <c r="X201" s="108">
        <v>565.48</v>
      </c>
      <c r="Y201" s="108">
        <v>542.38</v>
      </c>
      <c r="Z201" s="108">
        <v>6.32</v>
      </c>
      <c r="AA201" s="22"/>
      <c r="AB201" s="24">
        <f>SUM(Z201/Z200)</f>
        <v>1.0128205128205128</v>
      </c>
      <c r="AC201" s="55">
        <v>5.64</v>
      </c>
      <c r="AD201" s="108">
        <v>-0.02</v>
      </c>
      <c r="AE201" s="108">
        <v>530.03</v>
      </c>
      <c r="AF201" s="108">
        <v>518.29</v>
      </c>
      <c r="AG201" s="108">
        <v>493.36</v>
      </c>
      <c r="AH201" s="108">
        <v>6.37</v>
      </c>
      <c r="AI201" s="22"/>
      <c r="AJ201" s="24">
        <f>SUM(AH201/AH200)</f>
        <v>1.0111111111111111</v>
      </c>
    </row>
    <row r="202" spans="1:36" x14ac:dyDescent="0.25">
      <c r="A202" s="85"/>
      <c r="B202" s="53" t="s">
        <v>64</v>
      </c>
      <c r="C202" s="22" t="s">
        <v>71</v>
      </c>
      <c r="D202" s="54" t="s">
        <v>117</v>
      </c>
      <c r="E202" s="114">
        <f>[1]Лист1!E202</f>
        <v>7.3193999999999999</v>
      </c>
      <c r="F202" s="109">
        <f>[1]Лист1!F202</f>
        <v>3.8808000000000002</v>
      </c>
      <c r="G202" s="109">
        <f>[1]Лист1!G202</f>
        <v>42.627465000000001</v>
      </c>
      <c r="H202" s="109">
        <f>[1]Лист1!H202</f>
        <v>44.401804999999996</v>
      </c>
      <c r="I202" s="109">
        <f>[1]Лист1!I202</f>
        <v>42.144329999999997</v>
      </c>
      <c r="J202" s="110">
        <f>[1]Лист1!J202</f>
        <v>111.3001</v>
      </c>
      <c r="K202" s="23">
        <v>10</v>
      </c>
      <c r="L202" s="24"/>
      <c r="M202" s="112">
        <v>6.96</v>
      </c>
      <c r="N202" s="109">
        <v>2.81</v>
      </c>
      <c r="O202" s="108">
        <v>38.700000000000003</v>
      </c>
      <c r="P202" s="108">
        <v>40.270000000000003</v>
      </c>
      <c r="Q202" s="108">
        <v>38.04</v>
      </c>
      <c r="R202" s="108">
        <v>111.13</v>
      </c>
      <c r="S202" s="22">
        <v>10</v>
      </c>
      <c r="T202" s="24"/>
      <c r="U202" s="112">
        <v>8.51</v>
      </c>
      <c r="V202" s="109">
        <v>3.88</v>
      </c>
      <c r="W202" s="108">
        <v>49.11</v>
      </c>
      <c r="X202" s="108">
        <v>50.73</v>
      </c>
      <c r="Y202" s="108">
        <v>48.16</v>
      </c>
      <c r="Z202" s="108">
        <v>109.55</v>
      </c>
      <c r="AA202" s="22">
        <v>10</v>
      </c>
      <c r="AB202" s="24"/>
      <c r="AC202" s="114">
        <v>7.86</v>
      </c>
      <c r="AD202" s="109">
        <v>3.86</v>
      </c>
      <c r="AE202" s="108">
        <v>45.6</v>
      </c>
      <c r="AF202" s="108">
        <v>47.4</v>
      </c>
      <c r="AG202" s="108">
        <v>44.84</v>
      </c>
      <c r="AH202" s="108">
        <v>110.22</v>
      </c>
      <c r="AI202" s="22">
        <v>10</v>
      </c>
      <c r="AJ202" s="24"/>
    </row>
    <row r="203" spans="1:36" x14ac:dyDescent="0.25">
      <c r="A203" s="85"/>
      <c r="B203" s="53" t="s">
        <v>64</v>
      </c>
      <c r="C203" s="22" t="s">
        <v>34</v>
      </c>
      <c r="D203" s="54" t="s">
        <v>157</v>
      </c>
      <c r="E203" s="114">
        <f>[1]Лист1!E203</f>
        <v>0.84420000000000006</v>
      </c>
      <c r="F203" s="109">
        <f>[1]Лист1!F203</f>
        <v>-0.3276</v>
      </c>
      <c r="G203" s="109">
        <f>[1]Лист1!G203</f>
        <v>15.07362</v>
      </c>
      <c r="H203" s="109">
        <f>[1]Лист1!H203</f>
        <v>14.552775</v>
      </c>
      <c r="I203" s="109">
        <f>[1]Лист1!I203</f>
        <v>14.120555</v>
      </c>
      <c r="J203" s="110">
        <f>[1]Лист1!J203</f>
        <v>35.935544999999998</v>
      </c>
      <c r="K203" s="23"/>
      <c r="L203" s="24"/>
      <c r="M203" s="111">
        <v>1.02</v>
      </c>
      <c r="N203" s="108">
        <v>-0.14000000000000001</v>
      </c>
      <c r="O203" s="108">
        <v>16.940000000000001</v>
      </c>
      <c r="P203" s="108">
        <v>16.79</v>
      </c>
      <c r="Q203" s="108">
        <v>16.010000000000002</v>
      </c>
      <c r="R203" s="108">
        <v>36</v>
      </c>
      <c r="S203" s="22"/>
      <c r="T203" s="24"/>
      <c r="U203" s="111">
        <v>0.97</v>
      </c>
      <c r="V203" s="108">
        <v>-0.28000000000000003</v>
      </c>
      <c r="W203" s="108">
        <v>16.75</v>
      </c>
      <c r="X203" s="108">
        <v>16.82</v>
      </c>
      <c r="Y203" s="108">
        <v>16.309999999999999</v>
      </c>
      <c r="Z203" s="108">
        <v>35.35</v>
      </c>
      <c r="AA203" s="22"/>
      <c r="AB203" s="24"/>
      <c r="AC203" s="55">
        <v>0.89</v>
      </c>
      <c r="AD203" s="108">
        <v>-0.32</v>
      </c>
      <c r="AE203" s="108">
        <v>15.72</v>
      </c>
      <c r="AF203" s="108">
        <v>15.41</v>
      </c>
      <c r="AG203" s="108">
        <v>14.83</v>
      </c>
      <c r="AH203" s="108">
        <v>35.58</v>
      </c>
      <c r="AI203" s="22"/>
      <c r="AJ203" s="24"/>
    </row>
    <row r="204" spans="1:36" x14ac:dyDescent="0.25">
      <c r="A204" s="85"/>
      <c r="B204" s="53" t="s">
        <v>64</v>
      </c>
      <c r="C204" s="22" t="s">
        <v>42</v>
      </c>
      <c r="D204" s="54" t="s">
        <v>161</v>
      </c>
      <c r="E204" s="114">
        <f>[1]Лист1!E204</f>
        <v>3.1204800000000001</v>
      </c>
      <c r="F204" s="109">
        <f>[1]Лист1!F204</f>
        <v>1.3569599999999999</v>
      </c>
      <c r="G204" s="109">
        <f>[1]Лист1!G204</f>
        <v>317.61919999999998</v>
      </c>
      <c r="H204" s="109">
        <f>[1]Лист1!H204</f>
        <v>306.43475000000001</v>
      </c>
      <c r="I204" s="109">
        <f>[1]Лист1!I204</f>
        <v>300.94714999999997</v>
      </c>
      <c r="J204" s="110">
        <f>[1]Лист1!J204</f>
        <v>6.3995190000000006</v>
      </c>
      <c r="K204" s="23"/>
      <c r="L204" s="24"/>
      <c r="M204" s="111">
        <v>3.23</v>
      </c>
      <c r="N204" s="108">
        <v>1.39</v>
      </c>
      <c r="O204" s="108">
        <v>327.25</v>
      </c>
      <c r="P204" s="108">
        <v>314.98</v>
      </c>
      <c r="Q204" s="108">
        <v>310.31</v>
      </c>
      <c r="R204" s="108">
        <v>6.41</v>
      </c>
      <c r="S204" s="22"/>
      <c r="T204" s="24"/>
      <c r="U204" s="111">
        <v>3.59</v>
      </c>
      <c r="V204" s="108">
        <v>1.1599999999999999</v>
      </c>
      <c r="W204" s="108">
        <v>357.33</v>
      </c>
      <c r="X204" s="108">
        <v>340.14</v>
      </c>
      <c r="Y204" s="108">
        <v>337.81</v>
      </c>
      <c r="Z204" s="109">
        <v>6.3</v>
      </c>
      <c r="AA204" s="22"/>
      <c r="AB204" s="24"/>
      <c r="AC204" s="55">
        <v>3.41</v>
      </c>
      <c r="AD204" s="108">
        <v>1.25</v>
      </c>
      <c r="AE204" s="108">
        <v>341.7</v>
      </c>
      <c r="AF204" s="108">
        <v>329.45</v>
      </c>
      <c r="AG204" s="108">
        <v>324.97000000000003</v>
      </c>
      <c r="AH204" s="109">
        <v>6.34</v>
      </c>
      <c r="AI204" s="22"/>
      <c r="AJ204" s="24"/>
    </row>
    <row r="205" spans="1:36" x14ac:dyDescent="0.25">
      <c r="A205" s="85"/>
      <c r="B205" s="53" t="s">
        <v>64</v>
      </c>
      <c r="C205" s="22" t="s">
        <v>42</v>
      </c>
      <c r="D205" s="54" t="s">
        <v>163</v>
      </c>
      <c r="E205" s="114">
        <f>[1]Лист1!E205</f>
        <v>3.3264</v>
      </c>
      <c r="F205" s="109">
        <f>[1]Лист1!F205</f>
        <v>2.3865600000000002</v>
      </c>
      <c r="G205" s="109">
        <f>[1]Лист1!G205</f>
        <v>375.51004999999998</v>
      </c>
      <c r="H205" s="109">
        <f>[1]Лист1!H205</f>
        <v>383.6173</v>
      </c>
      <c r="I205" s="109">
        <f>[1]Лист1!I205</f>
        <v>358.89695</v>
      </c>
      <c r="J205" s="110">
        <f>[1]Лист1!J205</f>
        <v>6.3675329999999999</v>
      </c>
      <c r="K205" s="23"/>
      <c r="L205" s="24"/>
      <c r="M205" s="111">
        <v>2.67</v>
      </c>
      <c r="N205" s="108">
        <v>1.1599999999999999</v>
      </c>
      <c r="O205" s="109">
        <v>267.69</v>
      </c>
      <c r="P205" s="109">
        <v>271.85000000000002</v>
      </c>
      <c r="Q205" s="109">
        <v>249.7</v>
      </c>
      <c r="R205" s="108">
        <v>6.42</v>
      </c>
      <c r="S205" s="22"/>
      <c r="T205" s="24"/>
      <c r="U205" s="111">
        <v>3.91</v>
      </c>
      <c r="V205" s="108">
        <v>2.44</v>
      </c>
      <c r="W205" s="108">
        <v>433.78</v>
      </c>
      <c r="X205" s="108">
        <v>436.99</v>
      </c>
      <c r="Y205" s="51">
        <v>412.83</v>
      </c>
      <c r="Z205" s="109">
        <v>6.26</v>
      </c>
      <c r="AA205" s="22"/>
      <c r="AB205" s="24"/>
      <c r="AC205" s="55">
        <v>3.54</v>
      </c>
      <c r="AD205" s="108">
        <v>2.42</v>
      </c>
      <c r="AE205" s="108">
        <v>401.39</v>
      </c>
      <c r="AF205" s="108">
        <v>405.6</v>
      </c>
      <c r="AG205" s="108">
        <v>379.48</v>
      </c>
      <c r="AH205" s="109">
        <v>6.3</v>
      </c>
      <c r="AI205" s="22"/>
      <c r="AJ205" s="24"/>
    </row>
    <row r="206" spans="1:36" x14ac:dyDescent="0.25">
      <c r="A206" s="85"/>
      <c r="B206" s="53" t="s">
        <v>65</v>
      </c>
      <c r="C206" s="22" t="s">
        <v>142</v>
      </c>
      <c r="D206" s="54" t="s">
        <v>116</v>
      </c>
      <c r="E206" s="55"/>
      <c r="F206" s="21"/>
      <c r="G206" s="21"/>
      <c r="H206" s="21"/>
      <c r="I206" s="21"/>
      <c r="J206" s="25"/>
      <c r="K206" s="23"/>
      <c r="L206" s="24"/>
      <c r="M206" s="111"/>
      <c r="N206" s="108"/>
      <c r="O206" s="108"/>
      <c r="P206" s="108"/>
      <c r="Q206" s="108"/>
      <c r="R206" s="108"/>
      <c r="S206" s="22"/>
      <c r="T206" s="24"/>
      <c r="U206" s="32"/>
      <c r="V206" s="33"/>
      <c r="W206" s="33"/>
      <c r="X206" s="33"/>
      <c r="Y206" s="33"/>
      <c r="Z206" s="33"/>
      <c r="AA206" s="22"/>
      <c r="AB206" s="24"/>
      <c r="AC206" s="34"/>
      <c r="AD206" s="33"/>
      <c r="AE206" s="33"/>
      <c r="AF206" s="33"/>
      <c r="AG206" s="33"/>
      <c r="AH206" s="33"/>
      <c r="AI206" s="22"/>
      <c r="AJ206" s="24"/>
    </row>
    <row r="207" spans="1:36" x14ac:dyDescent="0.25">
      <c r="A207" s="85"/>
      <c r="B207" s="53" t="s">
        <v>65</v>
      </c>
      <c r="C207" s="22" t="s">
        <v>143</v>
      </c>
      <c r="D207" s="54" t="s">
        <v>117</v>
      </c>
      <c r="E207" s="55"/>
      <c r="F207" s="21"/>
      <c r="G207" s="21"/>
      <c r="H207" s="21"/>
      <c r="I207" s="21"/>
      <c r="J207" s="25"/>
      <c r="K207" s="23"/>
      <c r="L207" s="24"/>
      <c r="M207" s="111"/>
      <c r="N207" s="108"/>
      <c r="O207" s="108"/>
      <c r="P207" s="108"/>
      <c r="Q207" s="108"/>
      <c r="R207" s="108"/>
      <c r="S207" s="22"/>
      <c r="T207" s="24"/>
      <c r="U207" s="32"/>
      <c r="V207" s="33"/>
      <c r="W207" s="33"/>
      <c r="X207" s="33"/>
      <c r="Y207" s="33"/>
      <c r="Z207" s="33"/>
      <c r="AA207" s="22"/>
      <c r="AB207" s="24"/>
      <c r="AC207" s="34"/>
      <c r="AD207" s="33"/>
      <c r="AE207" s="33"/>
      <c r="AF207" s="33"/>
      <c r="AG207" s="33"/>
      <c r="AH207" s="33"/>
      <c r="AI207" s="22"/>
      <c r="AJ207" s="24"/>
    </row>
    <row r="208" spans="1:36" x14ac:dyDescent="0.25">
      <c r="A208" s="85"/>
      <c r="B208" s="53" t="s">
        <v>65</v>
      </c>
      <c r="C208" s="22" t="s">
        <v>39</v>
      </c>
      <c r="D208" s="54" t="s">
        <v>116</v>
      </c>
      <c r="E208" s="44">
        <f>[1]Лист1!E208</f>
        <v>3.8808000000000002</v>
      </c>
      <c r="F208" s="43">
        <f>[1]Лист1!F208</f>
        <v>0.9042</v>
      </c>
      <c r="G208" s="43">
        <f>[1]Лист1!G208</f>
        <v>0</v>
      </c>
      <c r="H208" s="43">
        <f>[1]Лист1!H208</f>
        <v>0</v>
      </c>
      <c r="I208" s="43">
        <f>[1]Лист1!I208</f>
        <v>0</v>
      </c>
      <c r="J208" s="58">
        <f>[1]Лист1!J208</f>
        <v>0</v>
      </c>
      <c r="K208" s="25">
        <v>9</v>
      </c>
      <c r="L208" s="54"/>
      <c r="M208" s="112">
        <v>6.02</v>
      </c>
      <c r="N208" s="109">
        <v>2.0699999999999998</v>
      </c>
      <c r="O208" s="109"/>
      <c r="P208" s="109"/>
      <c r="Q208" s="109"/>
      <c r="R208" s="109">
        <v>0</v>
      </c>
      <c r="S208" s="21">
        <v>9</v>
      </c>
      <c r="T208" s="54"/>
      <c r="U208" s="112">
        <v>4.8099999999999996</v>
      </c>
      <c r="V208" s="109">
        <v>0.99</v>
      </c>
      <c r="W208" s="109"/>
      <c r="X208" s="109"/>
      <c r="Y208" s="109"/>
      <c r="Z208" s="109">
        <v>0</v>
      </c>
      <c r="AA208" s="22">
        <v>9</v>
      </c>
      <c r="AB208" s="24"/>
      <c r="AC208" s="114">
        <v>4.4000000000000004</v>
      </c>
      <c r="AD208" s="109">
        <v>1.19</v>
      </c>
      <c r="AE208" s="108"/>
      <c r="AF208" s="108"/>
      <c r="AG208" s="108"/>
      <c r="AH208" s="109">
        <v>0</v>
      </c>
      <c r="AI208" s="22">
        <v>9</v>
      </c>
      <c r="AJ208" s="24"/>
    </row>
    <row r="209" spans="1:36" x14ac:dyDescent="0.25">
      <c r="A209" s="85"/>
      <c r="B209" s="53" t="s">
        <v>65</v>
      </c>
      <c r="C209" s="22" t="s">
        <v>33</v>
      </c>
      <c r="D209" s="54" t="s">
        <v>156</v>
      </c>
      <c r="E209" s="44">
        <f>[1]Лист1!E209</f>
        <v>3.843</v>
      </c>
      <c r="F209" s="43">
        <f>[1]Лист1!F209</f>
        <v>0.80220000000000002</v>
      </c>
      <c r="G209" s="43">
        <f>[1]Лист1!G209</f>
        <v>0</v>
      </c>
      <c r="H209" s="43">
        <f>[1]Лист1!H209</f>
        <v>0</v>
      </c>
      <c r="I209" s="43">
        <f>[1]Лист1!I209</f>
        <v>0</v>
      </c>
      <c r="J209" s="58">
        <f>[1]Лист1!J209</f>
        <v>0</v>
      </c>
      <c r="K209" s="25"/>
      <c r="L209" s="54"/>
      <c r="M209" s="112">
        <v>5.96</v>
      </c>
      <c r="N209" s="109">
        <v>1.86</v>
      </c>
      <c r="O209" s="109"/>
      <c r="P209" s="109"/>
      <c r="Q209" s="109"/>
      <c r="R209" s="109">
        <v>0</v>
      </c>
      <c r="S209" s="21"/>
      <c r="T209" s="54"/>
      <c r="U209" s="112">
        <v>4.76</v>
      </c>
      <c r="V209" s="109">
        <v>0.84</v>
      </c>
      <c r="W209" s="109"/>
      <c r="X209" s="109"/>
      <c r="Y209" s="109"/>
      <c r="Z209" s="109">
        <v>0</v>
      </c>
      <c r="AA209" s="22"/>
      <c r="AB209" s="24"/>
      <c r="AC209" s="114">
        <v>4.33</v>
      </c>
      <c r="AD209" s="109">
        <v>1.04</v>
      </c>
      <c r="AE209" s="108"/>
      <c r="AF209" s="108"/>
      <c r="AG209" s="108"/>
      <c r="AH209" s="109">
        <v>0</v>
      </c>
      <c r="AI209" s="22"/>
      <c r="AJ209" s="24"/>
    </row>
    <row r="210" spans="1:36" x14ac:dyDescent="0.25">
      <c r="A210" s="85"/>
      <c r="B210" s="53" t="s">
        <v>65</v>
      </c>
      <c r="C210" s="22" t="s">
        <v>41</v>
      </c>
      <c r="D210" s="88" t="s">
        <v>98</v>
      </c>
      <c r="E210" s="44" t="str">
        <f>[1]Лист1!E210</f>
        <v>н/п</v>
      </c>
      <c r="F210" s="43" t="str">
        <f>[1]Лист1!F210</f>
        <v>н/п</v>
      </c>
      <c r="G210" s="43" t="str">
        <f>[1]Лист1!G210</f>
        <v>н/п</v>
      </c>
      <c r="H210" s="43" t="str">
        <f>[1]Лист1!H210</f>
        <v>н/п</v>
      </c>
      <c r="I210" s="43" t="str">
        <f>[1]Лист1!I210</f>
        <v>н/п</v>
      </c>
      <c r="J210" s="58" t="str">
        <f>[1]Лист1!J210</f>
        <v>н/п</v>
      </c>
      <c r="K210" s="25"/>
      <c r="L210" s="54"/>
      <c r="M210" s="111" t="s">
        <v>178</v>
      </c>
      <c r="N210" s="108" t="s">
        <v>178</v>
      </c>
      <c r="O210" s="109" t="s">
        <v>178</v>
      </c>
      <c r="P210" s="109" t="s">
        <v>178</v>
      </c>
      <c r="Q210" s="109" t="s">
        <v>178</v>
      </c>
      <c r="R210" s="109" t="s">
        <v>178</v>
      </c>
      <c r="S210" s="21"/>
      <c r="T210" s="54"/>
      <c r="U210" s="111" t="s">
        <v>178</v>
      </c>
      <c r="V210" s="108" t="s">
        <v>178</v>
      </c>
      <c r="W210" s="109" t="s">
        <v>178</v>
      </c>
      <c r="X210" s="109" t="s">
        <v>178</v>
      </c>
      <c r="Y210" s="109" t="s">
        <v>178</v>
      </c>
      <c r="Z210" s="109" t="s">
        <v>178</v>
      </c>
      <c r="AA210" s="22"/>
      <c r="AB210" s="24"/>
      <c r="AC210" s="55" t="s">
        <v>178</v>
      </c>
      <c r="AD210" s="108" t="s">
        <v>178</v>
      </c>
      <c r="AE210" s="108" t="s">
        <v>178</v>
      </c>
      <c r="AF210" s="108" t="s">
        <v>178</v>
      </c>
      <c r="AG210" s="108" t="s">
        <v>178</v>
      </c>
      <c r="AH210" s="109" t="s">
        <v>178</v>
      </c>
      <c r="AI210" s="22"/>
      <c r="AJ210" s="24"/>
    </row>
    <row r="211" spans="1:36" x14ac:dyDescent="0.25">
      <c r="A211" s="85"/>
      <c r="B211" s="53" t="s">
        <v>65</v>
      </c>
      <c r="C211" s="22" t="s">
        <v>71</v>
      </c>
      <c r="D211" s="54" t="s">
        <v>117</v>
      </c>
      <c r="E211" s="44">
        <f>[1]Лист1!E211</f>
        <v>9.240000000000001E-2</v>
      </c>
      <c r="F211" s="43">
        <f>[1]Лист1!F211</f>
        <v>3.9600000000000003E-2</v>
      </c>
      <c r="G211" s="43">
        <f>[1]Лист1!G211</f>
        <v>0</v>
      </c>
      <c r="H211" s="43">
        <f>[1]Лист1!H211</f>
        <v>0</v>
      </c>
      <c r="I211" s="43">
        <f>[1]Лист1!I211</f>
        <v>0</v>
      </c>
      <c r="J211" s="58">
        <f>[1]Лист1!J211</f>
        <v>0</v>
      </c>
      <c r="K211" s="25">
        <v>9</v>
      </c>
      <c r="L211" s="54"/>
      <c r="M211" s="112">
        <v>0.12</v>
      </c>
      <c r="N211" s="109">
        <v>0.04</v>
      </c>
      <c r="O211" s="109"/>
      <c r="P211" s="109"/>
      <c r="Q211" s="109"/>
      <c r="R211" s="109">
        <v>0</v>
      </c>
      <c r="S211" s="21">
        <v>9</v>
      </c>
      <c r="T211" s="54"/>
      <c r="U211" s="112">
        <v>0.13</v>
      </c>
      <c r="V211" s="109">
        <v>0.06</v>
      </c>
      <c r="W211" s="109"/>
      <c r="X211" s="109"/>
      <c r="Y211" s="109"/>
      <c r="Z211" s="109">
        <v>0</v>
      </c>
      <c r="AA211" s="22">
        <v>9</v>
      </c>
      <c r="AB211" s="24"/>
      <c r="AC211" s="114">
        <v>0.13</v>
      </c>
      <c r="AD211" s="109">
        <v>0.05</v>
      </c>
      <c r="AE211" s="108"/>
      <c r="AF211" s="108"/>
      <c r="AG211" s="108"/>
      <c r="AH211" s="109">
        <v>0</v>
      </c>
      <c r="AI211" s="22">
        <v>9</v>
      </c>
      <c r="AJ211" s="24"/>
    </row>
    <row r="212" spans="1:36" x14ac:dyDescent="0.25">
      <c r="A212" s="85"/>
      <c r="B212" s="53" t="s">
        <v>65</v>
      </c>
      <c r="C212" s="22" t="s">
        <v>34</v>
      </c>
      <c r="D212" s="54" t="s">
        <v>157</v>
      </c>
      <c r="E212" s="44">
        <f>[1]Лист1!E212</f>
        <v>5.8799999999999998E-2</v>
      </c>
      <c r="F212" s="43">
        <f>[1]Лист1!F212</f>
        <v>-4.2000000000000006E-3</v>
      </c>
      <c r="G212" s="43">
        <f>[1]Лист1!G212</f>
        <v>0</v>
      </c>
      <c r="H212" s="43">
        <f>[1]Лист1!H212</f>
        <v>0</v>
      </c>
      <c r="I212" s="43">
        <f>[1]Лист1!I212</f>
        <v>0</v>
      </c>
      <c r="J212" s="58">
        <f>[1]Лист1!J212</f>
        <v>0</v>
      </c>
      <c r="K212" s="25"/>
      <c r="L212" s="54"/>
      <c r="M212" s="112">
        <v>0.09</v>
      </c>
      <c r="N212" s="109">
        <v>0</v>
      </c>
      <c r="O212" s="109"/>
      <c r="P212" s="109"/>
      <c r="Q212" s="109"/>
      <c r="R212" s="109">
        <v>0</v>
      </c>
      <c r="S212" s="21"/>
      <c r="T212" s="54"/>
      <c r="U212" s="112">
        <v>0.11</v>
      </c>
      <c r="V212" s="109">
        <v>0.03</v>
      </c>
      <c r="W212" s="109"/>
      <c r="X212" s="109"/>
      <c r="Y212" s="109"/>
      <c r="Z212" s="109">
        <v>0</v>
      </c>
      <c r="AA212" s="22"/>
      <c r="AB212" s="24"/>
      <c r="AC212" s="114">
        <v>0.09</v>
      </c>
      <c r="AD212" s="109">
        <v>0.02</v>
      </c>
      <c r="AE212" s="108"/>
      <c r="AF212" s="108"/>
      <c r="AG212" s="108"/>
      <c r="AH212" s="109">
        <v>0</v>
      </c>
      <c r="AI212" s="22"/>
      <c r="AJ212" s="24"/>
    </row>
    <row r="213" spans="1:36" x14ac:dyDescent="0.25">
      <c r="A213" s="85"/>
      <c r="B213" s="53" t="s">
        <v>65</v>
      </c>
      <c r="C213" s="22" t="s">
        <v>42</v>
      </c>
      <c r="D213" s="54" t="s">
        <v>98</v>
      </c>
      <c r="E213" s="44" t="str">
        <f>[1]Лист1!E213</f>
        <v>н/п</v>
      </c>
      <c r="F213" s="43" t="str">
        <f>[1]Лист1!F213</f>
        <v>н/п</v>
      </c>
      <c r="G213" s="43" t="str">
        <f>[1]Лист1!G213</f>
        <v>н/п</v>
      </c>
      <c r="H213" s="43" t="str">
        <f>[1]Лист1!H213</f>
        <v>н/п</v>
      </c>
      <c r="I213" s="43" t="str">
        <f>[1]Лист1!I213</f>
        <v>н/п</v>
      </c>
      <c r="J213" s="58" t="str">
        <f>[1]Лист1!J213</f>
        <v>н/п</v>
      </c>
      <c r="K213" s="25"/>
      <c r="L213" s="54"/>
      <c r="M213" s="111" t="s">
        <v>178</v>
      </c>
      <c r="N213" s="108" t="s">
        <v>178</v>
      </c>
      <c r="O213" s="108" t="s">
        <v>178</v>
      </c>
      <c r="P213" s="108" t="s">
        <v>178</v>
      </c>
      <c r="Q213" s="108" t="s">
        <v>178</v>
      </c>
      <c r="R213" s="108" t="s">
        <v>178</v>
      </c>
      <c r="S213" s="21"/>
      <c r="T213" s="54"/>
      <c r="U213" s="111" t="s">
        <v>178</v>
      </c>
      <c r="V213" s="108" t="s">
        <v>178</v>
      </c>
      <c r="W213" s="109" t="s">
        <v>178</v>
      </c>
      <c r="X213" s="109" t="s">
        <v>178</v>
      </c>
      <c r="Y213" s="109" t="s">
        <v>178</v>
      </c>
      <c r="Z213" s="109" t="s">
        <v>178</v>
      </c>
      <c r="AA213" s="22"/>
      <c r="AB213" s="24"/>
      <c r="AC213" s="55" t="s">
        <v>178</v>
      </c>
      <c r="AD213" s="108" t="s">
        <v>178</v>
      </c>
      <c r="AE213" s="108" t="s">
        <v>178</v>
      </c>
      <c r="AF213" s="108" t="s">
        <v>178</v>
      </c>
      <c r="AG213" s="108" t="s">
        <v>178</v>
      </c>
      <c r="AH213" s="108" t="s">
        <v>178</v>
      </c>
      <c r="AI213" s="22"/>
      <c r="AJ213" s="24"/>
    </row>
    <row r="214" spans="1:36" x14ac:dyDescent="0.25">
      <c r="A214" s="85"/>
      <c r="B214" s="53" t="s">
        <v>66</v>
      </c>
      <c r="C214" s="22" t="s">
        <v>144</v>
      </c>
      <c r="D214" s="54" t="s">
        <v>116</v>
      </c>
      <c r="E214" s="55"/>
      <c r="F214" s="21"/>
      <c r="G214" s="21"/>
      <c r="H214" s="21"/>
      <c r="I214" s="21"/>
      <c r="J214" s="25"/>
      <c r="K214" s="23"/>
      <c r="L214" s="24"/>
      <c r="M214" s="111"/>
      <c r="N214" s="108"/>
      <c r="O214" s="108"/>
      <c r="P214" s="108"/>
      <c r="Q214" s="108"/>
      <c r="R214" s="108"/>
      <c r="S214" s="22"/>
      <c r="T214" s="24"/>
      <c r="U214" s="32"/>
      <c r="V214" s="33"/>
      <c r="W214" s="33"/>
      <c r="X214" s="33"/>
      <c r="Y214" s="33"/>
      <c r="Z214" s="33"/>
      <c r="AA214" s="22"/>
      <c r="AB214" s="24"/>
      <c r="AC214" s="34"/>
      <c r="AD214" s="33"/>
      <c r="AE214" s="33"/>
      <c r="AF214" s="33"/>
      <c r="AG214" s="33"/>
      <c r="AH214" s="33"/>
      <c r="AI214" s="22"/>
      <c r="AJ214" s="24"/>
    </row>
    <row r="215" spans="1:36" x14ac:dyDescent="0.25">
      <c r="A215" s="85"/>
      <c r="B215" s="53" t="s">
        <v>66</v>
      </c>
      <c r="C215" s="22" t="s">
        <v>165</v>
      </c>
      <c r="D215" s="54" t="s">
        <v>117</v>
      </c>
      <c r="E215" s="55"/>
      <c r="F215" s="21"/>
      <c r="G215" s="21"/>
      <c r="H215" s="21"/>
      <c r="I215" s="21"/>
      <c r="J215" s="25"/>
      <c r="K215" s="23"/>
      <c r="L215" s="24"/>
      <c r="M215" s="111"/>
      <c r="N215" s="108"/>
      <c r="O215" s="108"/>
      <c r="P215" s="108"/>
      <c r="Q215" s="108"/>
      <c r="R215" s="108"/>
      <c r="S215" s="22"/>
      <c r="T215" s="24"/>
      <c r="U215" s="32"/>
      <c r="V215" s="33"/>
      <c r="W215" s="33"/>
      <c r="X215" s="33"/>
      <c r="Y215" s="33"/>
      <c r="Z215" s="33"/>
      <c r="AA215" s="22"/>
      <c r="AB215" s="24"/>
      <c r="AC215" s="34"/>
      <c r="AD215" s="33"/>
      <c r="AE215" s="33"/>
      <c r="AF215" s="33"/>
      <c r="AG215" s="33"/>
      <c r="AH215" s="33"/>
      <c r="AI215" s="22"/>
      <c r="AJ215" s="24"/>
    </row>
    <row r="216" spans="1:36" x14ac:dyDescent="0.25">
      <c r="A216" s="85"/>
      <c r="B216" s="53" t="s">
        <v>66</v>
      </c>
      <c r="C216" s="22" t="s">
        <v>39</v>
      </c>
      <c r="D216" s="54" t="s">
        <v>116</v>
      </c>
      <c r="E216" s="52">
        <f>[1]Лист1!E216</f>
        <v>3.6040000000000001</v>
      </c>
      <c r="F216" s="43">
        <f>[1]Лист1!F216</f>
        <v>1.4119999999999999</v>
      </c>
      <c r="G216" s="21" t="str">
        <f>[1]Лист1!G216</f>
        <v>н/п</v>
      </c>
      <c r="H216" s="21" t="str">
        <f>[1]Лист1!H216</f>
        <v>н/п</v>
      </c>
      <c r="I216" s="21" t="str">
        <f>[1]Лист1!I216</f>
        <v>н/п</v>
      </c>
      <c r="J216" s="21" t="str">
        <f>[1]Лист1!J216</f>
        <v>н/п</v>
      </c>
      <c r="K216" s="23">
        <v>10</v>
      </c>
      <c r="L216" s="24"/>
      <c r="M216" s="112">
        <v>3.18</v>
      </c>
      <c r="N216" s="109">
        <v>0.64</v>
      </c>
      <c r="O216" s="108" t="s">
        <v>178</v>
      </c>
      <c r="P216" s="108" t="s">
        <v>178</v>
      </c>
      <c r="Q216" s="108" t="s">
        <v>178</v>
      </c>
      <c r="R216" s="108" t="s">
        <v>178</v>
      </c>
      <c r="S216" s="22">
        <v>10</v>
      </c>
      <c r="T216" s="24"/>
      <c r="U216" s="112">
        <v>3.93</v>
      </c>
      <c r="V216" s="109">
        <v>2.48</v>
      </c>
      <c r="W216" s="108" t="s">
        <v>178</v>
      </c>
      <c r="X216" s="108" t="s">
        <v>178</v>
      </c>
      <c r="Y216" s="108" t="s">
        <v>178</v>
      </c>
      <c r="Z216" s="108" t="s">
        <v>178</v>
      </c>
      <c r="AA216" s="22">
        <v>10</v>
      </c>
      <c r="AB216" s="24"/>
      <c r="AC216" s="112">
        <v>4.1100000000000003</v>
      </c>
      <c r="AD216" s="109">
        <v>2.34</v>
      </c>
      <c r="AE216" s="108" t="s">
        <v>178</v>
      </c>
      <c r="AF216" s="108" t="s">
        <v>178</v>
      </c>
      <c r="AG216" s="108" t="s">
        <v>178</v>
      </c>
      <c r="AH216" s="108" t="s">
        <v>178</v>
      </c>
      <c r="AI216" s="22">
        <v>10</v>
      </c>
      <c r="AJ216" s="24"/>
    </row>
    <row r="217" spans="1:36" x14ac:dyDescent="0.25">
      <c r="A217" s="85"/>
      <c r="B217" s="53" t="s">
        <v>66</v>
      </c>
      <c r="C217" s="22" t="s">
        <v>136</v>
      </c>
      <c r="D217" s="54" t="s">
        <v>160</v>
      </c>
      <c r="E217" s="112">
        <f>[1]Лист1!E217</f>
        <v>3.5568</v>
      </c>
      <c r="F217" s="21">
        <f>[1]Лист1!F217</f>
        <v>1.5552000000000001</v>
      </c>
      <c r="G217" s="21" t="str">
        <f>[1]Лист1!G217</f>
        <v>н/п</v>
      </c>
      <c r="H217" s="21" t="str">
        <f>[1]Лист1!H217</f>
        <v>н/п</v>
      </c>
      <c r="I217" s="21" t="str">
        <f>[1]Лист1!I217</f>
        <v>н/п</v>
      </c>
      <c r="J217" s="21" t="str">
        <f>[1]Лист1!J217</f>
        <v>н/п</v>
      </c>
      <c r="K217" s="23"/>
      <c r="L217" s="24"/>
      <c r="M217" s="111">
        <v>3.15</v>
      </c>
      <c r="N217" s="108">
        <v>0.85</v>
      </c>
      <c r="O217" s="108" t="s">
        <v>178</v>
      </c>
      <c r="P217" s="108" t="s">
        <v>178</v>
      </c>
      <c r="Q217" s="108" t="s">
        <v>178</v>
      </c>
      <c r="R217" s="108" t="s">
        <v>178</v>
      </c>
      <c r="S217" s="22"/>
      <c r="T217" s="24"/>
      <c r="U217" s="111">
        <v>3.87</v>
      </c>
      <c r="V217" s="108">
        <v>2.5299999999999998</v>
      </c>
      <c r="W217" s="108" t="s">
        <v>178</v>
      </c>
      <c r="X217" s="108" t="s">
        <v>178</v>
      </c>
      <c r="Y217" s="108" t="s">
        <v>178</v>
      </c>
      <c r="Z217" s="108" t="s">
        <v>178</v>
      </c>
      <c r="AA217" s="22"/>
      <c r="AB217" s="24"/>
      <c r="AC217" s="111">
        <v>4.0599999999999996</v>
      </c>
      <c r="AD217" s="108">
        <v>2.38</v>
      </c>
      <c r="AE217" s="108" t="s">
        <v>178</v>
      </c>
      <c r="AF217" s="108" t="s">
        <v>178</v>
      </c>
      <c r="AG217" s="108" t="s">
        <v>178</v>
      </c>
      <c r="AH217" s="108" t="s">
        <v>178</v>
      </c>
      <c r="AI217" s="22"/>
      <c r="AJ217" s="24"/>
    </row>
    <row r="218" spans="1:36" x14ac:dyDescent="0.25">
      <c r="A218" s="85"/>
      <c r="B218" s="53" t="s">
        <v>66</v>
      </c>
      <c r="C218" s="22" t="s">
        <v>71</v>
      </c>
      <c r="D218" s="54" t="s">
        <v>117</v>
      </c>
      <c r="E218" s="52">
        <f>[1]Лист1!E218</f>
        <v>3.32</v>
      </c>
      <c r="F218" s="43">
        <f>[1]Лист1!F218</f>
        <v>1.782</v>
      </c>
      <c r="G218" s="21" t="str">
        <f>[1]Лист1!G218</f>
        <v>н/п</v>
      </c>
      <c r="H218" s="21" t="str">
        <f>[1]Лист1!H218</f>
        <v>н/п</v>
      </c>
      <c r="I218" s="21" t="str">
        <f>[1]Лист1!I218</f>
        <v>н/п</v>
      </c>
      <c r="J218" s="21" t="str">
        <f>[1]Лист1!J218</f>
        <v>н/п</v>
      </c>
      <c r="K218" s="23">
        <v>10</v>
      </c>
      <c r="L218" s="24"/>
      <c r="M218" s="112">
        <v>2.97</v>
      </c>
      <c r="N218" s="109">
        <v>0.77</v>
      </c>
      <c r="O218" s="108" t="s">
        <v>178</v>
      </c>
      <c r="P218" s="108" t="s">
        <v>178</v>
      </c>
      <c r="Q218" s="108" t="s">
        <v>178</v>
      </c>
      <c r="R218" s="108" t="s">
        <v>178</v>
      </c>
      <c r="S218" s="22">
        <v>10</v>
      </c>
      <c r="T218" s="24"/>
      <c r="U218" s="112">
        <v>3.1</v>
      </c>
      <c r="V218" s="109">
        <v>1.35</v>
      </c>
      <c r="W218" s="108" t="s">
        <v>178</v>
      </c>
      <c r="X218" s="108" t="s">
        <v>178</v>
      </c>
      <c r="Y218" s="108" t="s">
        <v>178</v>
      </c>
      <c r="Z218" s="108" t="s">
        <v>178</v>
      </c>
      <c r="AA218" s="22">
        <v>10</v>
      </c>
      <c r="AB218" s="24"/>
      <c r="AC218" s="112">
        <v>3.88</v>
      </c>
      <c r="AD218" s="109">
        <v>2.38</v>
      </c>
      <c r="AE218" s="108" t="s">
        <v>178</v>
      </c>
      <c r="AF218" s="108" t="s">
        <v>178</v>
      </c>
      <c r="AG218" s="108" t="s">
        <v>178</v>
      </c>
      <c r="AH218" s="108" t="s">
        <v>178</v>
      </c>
      <c r="AI218" s="22">
        <v>10</v>
      </c>
      <c r="AJ218" s="24"/>
    </row>
    <row r="219" spans="1:36" x14ac:dyDescent="0.25">
      <c r="A219" s="85"/>
      <c r="B219" s="53" t="s">
        <v>66</v>
      </c>
      <c r="C219" s="22" t="s">
        <v>137</v>
      </c>
      <c r="D219" s="54" t="s">
        <v>162</v>
      </c>
      <c r="E219" s="53">
        <f>[1]Лист1!E219</f>
        <v>3.2856000000000005</v>
      </c>
      <c r="F219" s="21">
        <f>[1]Лист1!F219</f>
        <v>1.9176</v>
      </c>
      <c r="G219" s="21" t="str">
        <f>[1]Лист1!G219</f>
        <v>н/п</v>
      </c>
      <c r="H219" s="21" t="str">
        <f>[1]Лист1!H219</f>
        <v>н/п</v>
      </c>
      <c r="I219" s="21" t="str">
        <f>[1]Лист1!I219</f>
        <v>н/п</v>
      </c>
      <c r="J219" s="21" t="str">
        <f>[1]Лист1!J219</f>
        <v>н/п</v>
      </c>
      <c r="K219" s="23"/>
      <c r="L219" s="24"/>
      <c r="M219" s="111">
        <v>2.94</v>
      </c>
      <c r="N219" s="108">
        <v>0.98</v>
      </c>
      <c r="O219" s="108" t="s">
        <v>178</v>
      </c>
      <c r="P219" s="108" t="s">
        <v>178</v>
      </c>
      <c r="Q219" s="108" t="s">
        <v>178</v>
      </c>
      <c r="R219" s="108" t="s">
        <v>178</v>
      </c>
      <c r="S219" s="22"/>
      <c r="T219" s="24"/>
      <c r="U219" s="111">
        <v>3.07</v>
      </c>
      <c r="V219" s="108">
        <v>1.51</v>
      </c>
      <c r="W219" s="108" t="s">
        <v>178</v>
      </c>
      <c r="X219" s="108" t="s">
        <v>178</v>
      </c>
      <c r="Y219" s="108" t="s">
        <v>178</v>
      </c>
      <c r="Z219" s="108" t="s">
        <v>178</v>
      </c>
      <c r="AA219" s="22"/>
      <c r="AB219" s="24"/>
      <c r="AC219" s="111">
        <v>3.84</v>
      </c>
      <c r="AD219" s="108">
        <v>2.4300000000000002</v>
      </c>
      <c r="AE219" s="108" t="s">
        <v>178</v>
      </c>
      <c r="AF219" s="108" t="s">
        <v>178</v>
      </c>
      <c r="AG219" s="108" t="s">
        <v>178</v>
      </c>
      <c r="AH219" s="108" t="s">
        <v>178</v>
      </c>
      <c r="AI219" s="22"/>
      <c r="AJ219" s="24"/>
    </row>
    <row r="220" spans="1:36" x14ac:dyDescent="0.25">
      <c r="A220" s="85"/>
      <c r="B220" s="63" t="s">
        <v>67</v>
      </c>
      <c r="C220" s="26" t="s">
        <v>145</v>
      </c>
      <c r="D220" s="89" t="s">
        <v>116</v>
      </c>
      <c r="E220" s="62"/>
      <c r="F220" s="92"/>
      <c r="G220" s="92"/>
      <c r="H220" s="92"/>
      <c r="I220" s="92"/>
      <c r="J220" s="99"/>
      <c r="K220" s="27"/>
      <c r="L220" s="28"/>
      <c r="M220" s="94"/>
      <c r="N220" s="92"/>
      <c r="O220" s="92"/>
      <c r="P220" s="92"/>
      <c r="Q220" s="92"/>
      <c r="R220" s="92"/>
      <c r="S220" s="26"/>
      <c r="T220" s="28"/>
      <c r="U220" s="35"/>
      <c r="V220" s="36"/>
      <c r="W220" s="36"/>
      <c r="X220" s="36"/>
      <c r="Y220" s="36"/>
      <c r="Z220" s="36"/>
      <c r="AA220" s="26"/>
      <c r="AB220" s="28"/>
      <c r="AC220" s="38"/>
      <c r="AD220" s="36"/>
      <c r="AE220" s="36"/>
      <c r="AF220" s="36"/>
      <c r="AG220" s="36"/>
      <c r="AH220" s="36"/>
      <c r="AI220" s="26"/>
      <c r="AJ220" s="28"/>
    </row>
    <row r="221" spans="1:36" x14ac:dyDescent="0.25">
      <c r="A221" s="85"/>
      <c r="B221" s="63" t="s">
        <v>67</v>
      </c>
      <c r="C221" s="26" t="s">
        <v>146</v>
      </c>
      <c r="D221" s="89" t="s">
        <v>117</v>
      </c>
      <c r="E221" s="62"/>
      <c r="F221" s="92"/>
      <c r="G221" s="92"/>
      <c r="H221" s="92"/>
      <c r="I221" s="92"/>
      <c r="J221" s="99"/>
      <c r="K221" s="27"/>
      <c r="L221" s="28"/>
      <c r="M221" s="94"/>
      <c r="N221" s="92"/>
      <c r="O221" s="92"/>
      <c r="P221" s="92"/>
      <c r="Q221" s="92"/>
      <c r="R221" s="92"/>
      <c r="S221" s="26"/>
      <c r="T221" s="28"/>
      <c r="U221" s="35"/>
      <c r="V221" s="36"/>
      <c r="W221" s="36"/>
      <c r="X221" s="36"/>
      <c r="Y221" s="36"/>
      <c r="Z221" s="36"/>
      <c r="AA221" s="26"/>
      <c r="AB221" s="28"/>
      <c r="AC221" s="38"/>
      <c r="AD221" s="36"/>
      <c r="AE221" s="36"/>
      <c r="AF221" s="36"/>
      <c r="AG221" s="36"/>
      <c r="AH221" s="36"/>
      <c r="AI221" s="26"/>
      <c r="AJ221" s="28"/>
    </row>
    <row r="222" spans="1:36" x14ac:dyDescent="0.25">
      <c r="A222" s="85"/>
      <c r="B222" s="63" t="s">
        <v>67</v>
      </c>
      <c r="C222" s="26" t="s">
        <v>39</v>
      </c>
      <c r="D222" s="89" t="s">
        <v>116</v>
      </c>
      <c r="E222" s="61">
        <f>[1]Лист1!E222</f>
        <v>4.1513999999999998</v>
      </c>
      <c r="F222" s="91">
        <f>[1]Лист1!F222</f>
        <v>3.2604000000000002</v>
      </c>
      <c r="G222" s="92">
        <f>[1]Лист1!G222</f>
        <v>25.943905000000001</v>
      </c>
      <c r="H222" s="92">
        <f>[1]Лист1!H222</f>
        <v>25.992460000000001</v>
      </c>
      <c r="I222" s="92">
        <f>[1]Лист1!I222</f>
        <v>26.325400000000002</v>
      </c>
      <c r="J222" s="92">
        <f>[1]Лист1!J222</f>
        <v>116.86624967999998</v>
      </c>
      <c r="K222" s="27">
        <v>8</v>
      </c>
      <c r="L222" s="28"/>
      <c r="M222" s="60">
        <v>3.22</v>
      </c>
      <c r="N222" s="91">
        <v>1.48</v>
      </c>
      <c r="O222" s="92">
        <v>17.309999999999999</v>
      </c>
      <c r="P222" s="92">
        <v>17.34</v>
      </c>
      <c r="Q222" s="92">
        <v>17.86</v>
      </c>
      <c r="R222" s="92">
        <v>116.91</v>
      </c>
      <c r="S222" s="26">
        <v>8</v>
      </c>
      <c r="T222" s="28"/>
      <c r="U222" s="60">
        <v>4.28</v>
      </c>
      <c r="V222" s="91">
        <v>3.67</v>
      </c>
      <c r="W222" s="92">
        <v>27.88</v>
      </c>
      <c r="X222" s="92">
        <v>27.89</v>
      </c>
      <c r="Y222" s="92">
        <v>28.33</v>
      </c>
      <c r="Z222" s="92">
        <v>116.38</v>
      </c>
      <c r="AA222" s="26">
        <v>8</v>
      </c>
      <c r="AB222" s="28"/>
      <c r="AC222" s="61">
        <v>3.93</v>
      </c>
      <c r="AD222" s="91">
        <v>3.29</v>
      </c>
      <c r="AE222" s="92">
        <v>25.17</v>
      </c>
      <c r="AF222" s="92">
        <v>25.37</v>
      </c>
      <c r="AG222" s="92">
        <v>25.71</v>
      </c>
      <c r="AH222" s="92">
        <v>116.38</v>
      </c>
      <c r="AI222" s="26">
        <v>8</v>
      </c>
      <c r="AJ222" s="28"/>
    </row>
    <row r="223" spans="1:36" x14ac:dyDescent="0.25">
      <c r="A223" s="85"/>
      <c r="B223" s="63" t="s">
        <v>67</v>
      </c>
      <c r="C223" s="26" t="s">
        <v>136</v>
      </c>
      <c r="D223" s="89" t="s">
        <v>160</v>
      </c>
      <c r="E223" s="62" t="str">
        <f>[1]Лист1!E223</f>
        <v>н/п</v>
      </c>
      <c r="F223" s="92" t="str">
        <f>[1]Лист1!F223</f>
        <v>н/п</v>
      </c>
      <c r="G223" s="92" t="str">
        <f>[1]Лист1!G223</f>
        <v>н/п</v>
      </c>
      <c r="H223" s="92" t="str">
        <f>[1]Лист1!H223</f>
        <v>н/п</v>
      </c>
      <c r="I223" s="92" t="str">
        <f>[1]Лист1!I223</f>
        <v>н/п</v>
      </c>
      <c r="J223" s="92" t="str">
        <f>[1]Лист1!J223</f>
        <v>н/п</v>
      </c>
      <c r="K223" s="27"/>
      <c r="L223" s="28"/>
      <c r="M223" s="94" t="s">
        <v>178</v>
      </c>
      <c r="N223" s="92" t="s">
        <v>178</v>
      </c>
      <c r="O223" s="92" t="s">
        <v>178</v>
      </c>
      <c r="P223" s="92" t="s">
        <v>178</v>
      </c>
      <c r="Q223" s="92" t="s">
        <v>178</v>
      </c>
      <c r="R223" s="92" t="s">
        <v>178</v>
      </c>
      <c r="S223" s="26"/>
      <c r="T223" s="28"/>
      <c r="U223" s="94" t="s">
        <v>178</v>
      </c>
      <c r="V223" s="92" t="s">
        <v>178</v>
      </c>
      <c r="W223" s="92" t="s">
        <v>178</v>
      </c>
      <c r="X223" s="92" t="s">
        <v>178</v>
      </c>
      <c r="Y223" s="92" t="s">
        <v>178</v>
      </c>
      <c r="Z223" s="92" t="s">
        <v>178</v>
      </c>
      <c r="AA223" s="26"/>
      <c r="AB223" s="28"/>
      <c r="AC223" s="62" t="s">
        <v>178</v>
      </c>
      <c r="AD223" s="92" t="s">
        <v>178</v>
      </c>
      <c r="AE223" s="92" t="s">
        <v>178</v>
      </c>
      <c r="AF223" s="92" t="s">
        <v>178</v>
      </c>
      <c r="AG223" s="92" t="s">
        <v>178</v>
      </c>
      <c r="AH223" s="92" t="s">
        <v>178</v>
      </c>
      <c r="AI223" s="26"/>
      <c r="AJ223" s="28"/>
    </row>
    <row r="224" spans="1:36" x14ac:dyDescent="0.25">
      <c r="A224" s="85"/>
      <c r="B224" s="63" t="s">
        <v>67</v>
      </c>
      <c r="C224" s="26" t="s">
        <v>136</v>
      </c>
      <c r="D224" s="89" t="s">
        <v>161</v>
      </c>
      <c r="E224" s="62" t="str">
        <f>[1]Лист1!E224</f>
        <v>н/п</v>
      </c>
      <c r="F224" s="92" t="str">
        <f>[1]Лист1!F224</f>
        <v>н/п</v>
      </c>
      <c r="G224" s="92" t="str">
        <f>[1]Лист1!G224</f>
        <v>н/п</v>
      </c>
      <c r="H224" s="92" t="str">
        <f>[1]Лист1!H224</f>
        <v>н/п</v>
      </c>
      <c r="I224" s="92" t="str">
        <f>[1]Лист1!I224</f>
        <v>н/п</v>
      </c>
      <c r="J224" s="92" t="str">
        <f>[1]Лист1!J224</f>
        <v>н/п</v>
      </c>
      <c r="K224" s="27"/>
      <c r="L224" s="28"/>
      <c r="M224" s="94" t="s">
        <v>178</v>
      </c>
      <c r="N224" s="92" t="s">
        <v>178</v>
      </c>
      <c r="O224" s="92" t="s">
        <v>178</v>
      </c>
      <c r="P224" s="92" t="s">
        <v>178</v>
      </c>
      <c r="Q224" s="92" t="s">
        <v>178</v>
      </c>
      <c r="R224" s="92" t="s">
        <v>178</v>
      </c>
      <c r="S224" s="26"/>
      <c r="T224" s="28"/>
      <c r="U224" s="94" t="s">
        <v>178</v>
      </c>
      <c r="V224" s="92" t="s">
        <v>178</v>
      </c>
      <c r="W224" s="92" t="s">
        <v>178</v>
      </c>
      <c r="X224" s="92" t="s">
        <v>178</v>
      </c>
      <c r="Y224" s="92" t="s">
        <v>178</v>
      </c>
      <c r="Z224" s="92" t="s">
        <v>178</v>
      </c>
      <c r="AA224" s="26"/>
      <c r="AB224" s="28"/>
      <c r="AC224" s="62" t="s">
        <v>178</v>
      </c>
      <c r="AD224" s="92" t="s">
        <v>178</v>
      </c>
      <c r="AE224" s="92" t="s">
        <v>178</v>
      </c>
      <c r="AF224" s="92" t="s">
        <v>178</v>
      </c>
      <c r="AG224" s="92" t="s">
        <v>178</v>
      </c>
      <c r="AH224" s="92" t="s">
        <v>178</v>
      </c>
      <c r="AI224" s="26"/>
      <c r="AJ224" s="28"/>
    </row>
    <row r="225" spans="1:36" x14ac:dyDescent="0.25">
      <c r="A225" s="85"/>
      <c r="B225" s="63" t="s">
        <v>67</v>
      </c>
      <c r="C225" s="26" t="s">
        <v>71</v>
      </c>
      <c r="D225" s="89" t="s">
        <v>117</v>
      </c>
      <c r="E225" s="61">
        <f>[1]Лист1!E225</f>
        <v>5.3393999999999995</v>
      </c>
      <c r="F225" s="91">
        <f>[1]Лист1!F225</f>
        <v>4.4946000000000002</v>
      </c>
      <c r="G225" s="92">
        <f>[1]Лист1!G225</f>
        <v>34.008420000000001</v>
      </c>
      <c r="H225" s="92">
        <f>[1]Лист1!H225</f>
        <v>34.713885000000005</v>
      </c>
      <c r="I225" s="92">
        <f>[1]Лист1!I225</f>
        <v>34.816069999999996</v>
      </c>
      <c r="J225" s="92">
        <f>[1]Лист1!J225</f>
        <v>116.63624008000001</v>
      </c>
      <c r="K225" s="27">
        <v>8</v>
      </c>
      <c r="L225" s="28"/>
      <c r="M225" s="60">
        <v>3.35</v>
      </c>
      <c r="N225" s="91">
        <v>1.19</v>
      </c>
      <c r="O225" s="92">
        <v>17.36</v>
      </c>
      <c r="P225" s="92">
        <v>17.670000000000002</v>
      </c>
      <c r="Q225" s="92">
        <v>17.8</v>
      </c>
      <c r="R225" s="92">
        <v>116.84</v>
      </c>
      <c r="S225" s="26">
        <v>8</v>
      </c>
      <c r="T225" s="28"/>
      <c r="U225" s="60">
        <v>5.49</v>
      </c>
      <c r="V225" s="91">
        <v>4.47</v>
      </c>
      <c r="W225" s="92">
        <v>34.75</v>
      </c>
      <c r="X225" s="92">
        <v>35.25</v>
      </c>
      <c r="Y225" s="92">
        <v>35.51</v>
      </c>
      <c r="Z225" s="92">
        <v>116.2</v>
      </c>
      <c r="AA225" s="26">
        <v>8</v>
      </c>
      <c r="AB225" s="28"/>
      <c r="AC225" s="61">
        <v>5.58</v>
      </c>
      <c r="AD225" s="91">
        <v>4.37</v>
      </c>
      <c r="AE225" s="92">
        <v>34.630000000000003</v>
      </c>
      <c r="AF225" s="92">
        <v>35.36</v>
      </c>
      <c r="AG225" s="92">
        <v>35.479999999999997</v>
      </c>
      <c r="AH225" s="92">
        <v>116.16</v>
      </c>
      <c r="AI225" s="26">
        <v>8</v>
      </c>
      <c r="AJ225" s="28"/>
    </row>
    <row r="226" spans="1:36" x14ac:dyDescent="0.25">
      <c r="A226" s="85"/>
      <c r="B226" s="63" t="s">
        <v>67</v>
      </c>
      <c r="C226" s="26" t="s">
        <v>137</v>
      </c>
      <c r="D226" s="89" t="s">
        <v>162</v>
      </c>
      <c r="E226" s="62" t="str">
        <f>[1]Лист1!E226</f>
        <v>н/п</v>
      </c>
      <c r="F226" s="92" t="str">
        <f>[1]Лист1!F226</f>
        <v>н/п</v>
      </c>
      <c r="G226" s="92" t="str">
        <f>[1]Лист1!G226</f>
        <v>н/п</v>
      </c>
      <c r="H226" s="92" t="str">
        <f>[1]Лист1!H226</f>
        <v>н/п</v>
      </c>
      <c r="I226" s="92" t="str">
        <f>[1]Лист1!I226</f>
        <v>н/п</v>
      </c>
      <c r="J226" s="92" t="str">
        <f>[1]Лист1!J226</f>
        <v>н/п</v>
      </c>
      <c r="K226" s="27"/>
      <c r="L226" s="28"/>
      <c r="M226" s="94" t="s">
        <v>178</v>
      </c>
      <c r="N226" s="92" t="s">
        <v>178</v>
      </c>
      <c r="O226" s="92" t="s">
        <v>178</v>
      </c>
      <c r="P226" s="92" t="s">
        <v>178</v>
      </c>
      <c r="Q226" s="92" t="s">
        <v>178</v>
      </c>
      <c r="R226" s="92" t="s">
        <v>178</v>
      </c>
      <c r="S226" s="26"/>
      <c r="T226" s="28"/>
      <c r="U226" s="94" t="s">
        <v>178</v>
      </c>
      <c r="V226" s="92" t="s">
        <v>178</v>
      </c>
      <c r="W226" s="92" t="s">
        <v>178</v>
      </c>
      <c r="X226" s="92" t="s">
        <v>178</v>
      </c>
      <c r="Y226" s="92" t="s">
        <v>178</v>
      </c>
      <c r="Z226" s="92" t="s">
        <v>178</v>
      </c>
      <c r="AA226" s="26"/>
      <c r="AB226" s="28"/>
      <c r="AC226" s="62" t="s">
        <v>178</v>
      </c>
      <c r="AD226" s="92" t="s">
        <v>178</v>
      </c>
      <c r="AE226" s="92" t="s">
        <v>178</v>
      </c>
      <c r="AF226" s="92" t="s">
        <v>178</v>
      </c>
      <c r="AG226" s="92" t="s">
        <v>178</v>
      </c>
      <c r="AH226" s="92" t="s">
        <v>178</v>
      </c>
      <c r="AI226" s="26"/>
      <c r="AJ226" s="28"/>
    </row>
    <row r="227" spans="1:36" x14ac:dyDescent="0.25">
      <c r="A227" s="85"/>
      <c r="B227" s="63" t="s">
        <v>67</v>
      </c>
      <c r="C227" s="26" t="s">
        <v>137</v>
      </c>
      <c r="D227" s="89" t="s">
        <v>163</v>
      </c>
      <c r="E227" s="62" t="str">
        <f>[1]Лист1!E227</f>
        <v>н/п</v>
      </c>
      <c r="F227" s="92" t="str">
        <f>[1]Лист1!F227</f>
        <v>н/п</v>
      </c>
      <c r="G227" s="92" t="str">
        <f>[1]Лист1!G227</f>
        <v>н/п</v>
      </c>
      <c r="H227" s="92" t="str">
        <f>[1]Лист1!H227</f>
        <v>н/п</v>
      </c>
      <c r="I227" s="92" t="str">
        <f>[1]Лист1!I227</f>
        <v>н/п</v>
      </c>
      <c r="J227" s="92" t="str">
        <f>[1]Лист1!J227</f>
        <v>н/п</v>
      </c>
      <c r="K227" s="27"/>
      <c r="L227" s="28"/>
      <c r="M227" s="94" t="s">
        <v>178</v>
      </c>
      <c r="N227" s="92" t="s">
        <v>178</v>
      </c>
      <c r="O227" s="92" t="s">
        <v>178</v>
      </c>
      <c r="P227" s="92" t="s">
        <v>178</v>
      </c>
      <c r="Q227" s="92" t="s">
        <v>178</v>
      </c>
      <c r="R227" s="92" t="s">
        <v>178</v>
      </c>
      <c r="S227" s="26"/>
      <c r="T227" s="28"/>
      <c r="U227" s="94" t="s">
        <v>178</v>
      </c>
      <c r="V227" s="92" t="s">
        <v>178</v>
      </c>
      <c r="W227" s="92" t="s">
        <v>178</v>
      </c>
      <c r="X227" s="92" t="s">
        <v>178</v>
      </c>
      <c r="Y227" s="92" t="s">
        <v>178</v>
      </c>
      <c r="Z227" s="92" t="s">
        <v>178</v>
      </c>
      <c r="AA227" s="26"/>
      <c r="AB227" s="28"/>
      <c r="AC227" s="62" t="s">
        <v>178</v>
      </c>
      <c r="AD227" s="92" t="s">
        <v>178</v>
      </c>
      <c r="AE227" s="92" t="s">
        <v>178</v>
      </c>
      <c r="AF227" s="92" t="s">
        <v>178</v>
      </c>
      <c r="AG227" s="92" t="s">
        <v>178</v>
      </c>
      <c r="AH227" s="92" t="s">
        <v>178</v>
      </c>
      <c r="AI227" s="26"/>
      <c r="AJ227" s="28"/>
    </row>
    <row r="228" spans="1:36" x14ac:dyDescent="0.25">
      <c r="A228" s="85"/>
      <c r="B228" s="63" t="s">
        <v>68</v>
      </c>
      <c r="C228" s="26" t="s">
        <v>148</v>
      </c>
      <c r="D228" s="89" t="s">
        <v>116</v>
      </c>
      <c r="E228" s="62"/>
      <c r="F228" s="92"/>
      <c r="G228" s="92"/>
      <c r="H228" s="92"/>
      <c r="I228" s="92"/>
      <c r="J228" s="99"/>
      <c r="K228" s="27"/>
      <c r="L228" s="28"/>
      <c r="M228" s="94"/>
      <c r="N228" s="92"/>
      <c r="O228" s="92"/>
      <c r="P228" s="92"/>
      <c r="Q228" s="92"/>
      <c r="R228" s="92"/>
      <c r="S228" s="26"/>
      <c r="T228" s="28"/>
      <c r="U228" s="35"/>
      <c r="V228" s="36"/>
      <c r="W228" s="36"/>
      <c r="X228" s="36"/>
      <c r="Y228" s="36"/>
      <c r="Z228" s="36"/>
      <c r="AA228" s="26"/>
      <c r="AB228" s="28"/>
      <c r="AC228" s="38"/>
      <c r="AD228" s="36"/>
      <c r="AE228" s="36"/>
      <c r="AF228" s="36"/>
      <c r="AG228" s="36"/>
      <c r="AH228" s="36"/>
      <c r="AI228" s="26"/>
      <c r="AJ228" s="28"/>
    </row>
    <row r="229" spans="1:36" x14ac:dyDescent="0.25">
      <c r="A229" s="85"/>
      <c r="B229" s="63" t="s">
        <v>68</v>
      </c>
      <c r="C229" s="26" t="s">
        <v>149</v>
      </c>
      <c r="D229" s="89" t="s">
        <v>117</v>
      </c>
      <c r="E229" s="62"/>
      <c r="F229" s="92"/>
      <c r="G229" s="92"/>
      <c r="H229" s="92"/>
      <c r="I229" s="92"/>
      <c r="J229" s="99"/>
      <c r="K229" s="27"/>
      <c r="L229" s="28"/>
      <c r="M229" s="94"/>
      <c r="N229" s="92"/>
      <c r="O229" s="92"/>
      <c r="P229" s="92"/>
      <c r="Q229" s="92"/>
      <c r="R229" s="92"/>
      <c r="S229" s="26"/>
      <c r="T229" s="28"/>
      <c r="U229" s="35"/>
      <c r="V229" s="36"/>
      <c r="W229" s="36"/>
      <c r="X229" s="36"/>
      <c r="Y229" s="36"/>
      <c r="Z229" s="36"/>
      <c r="AA229" s="26"/>
      <c r="AB229" s="28"/>
      <c r="AC229" s="38"/>
      <c r="AD229" s="36"/>
      <c r="AE229" s="36"/>
      <c r="AF229" s="36"/>
      <c r="AG229" s="36"/>
      <c r="AH229" s="36"/>
      <c r="AI229" s="26"/>
      <c r="AJ229" s="28"/>
    </row>
    <row r="230" spans="1:36" x14ac:dyDescent="0.25">
      <c r="A230" s="85"/>
      <c r="B230" s="63" t="s">
        <v>68</v>
      </c>
      <c r="C230" s="26" t="s">
        <v>39</v>
      </c>
      <c r="D230" s="89" t="s">
        <v>116</v>
      </c>
      <c r="E230" s="61">
        <f>[1]Лист1!E230</f>
        <v>6.4218000000000002</v>
      </c>
      <c r="F230" s="91">
        <f>[1]Лист1!F230</f>
        <v>7.0751999999999997</v>
      </c>
      <c r="G230" s="92">
        <f>[1]Лист1!G230</f>
        <v>48.230554999999995</v>
      </c>
      <c r="H230" s="92">
        <f>[1]Лист1!H230</f>
        <v>49.276470000000003</v>
      </c>
      <c r="I230" s="92">
        <f>[1]Лист1!I230</f>
        <v>48.597729999999999</v>
      </c>
      <c r="J230" s="92">
        <f>[1]Лист1!J230</f>
        <v>113.71939999999999</v>
      </c>
      <c r="K230" s="27">
        <v>11</v>
      </c>
      <c r="L230" s="28"/>
      <c r="M230" s="60">
        <v>4.26</v>
      </c>
      <c r="N230" s="91">
        <v>2.98</v>
      </c>
      <c r="O230" s="92">
        <v>26.45</v>
      </c>
      <c r="P230" s="92">
        <v>26.39</v>
      </c>
      <c r="Q230" s="92">
        <v>26.75</v>
      </c>
      <c r="R230" s="92">
        <v>113.68</v>
      </c>
      <c r="S230" s="26">
        <v>11</v>
      </c>
      <c r="T230" s="28"/>
      <c r="U230" s="60">
        <v>7.52</v>
      </c>
      <c r="V230" s="91">
        <v>7.46</v>
      </c>
      <c r="W230" s="91">
        <v>54.02</v>
      </c>
      <c r="X230" s="91">
        <v>55.03</v>
      </c>
      <c r="Y230" s="91">
        <v>54.21</v>
      </c>
      <c r="Z230" s="91">
        <v>112.9</v>
      </c>
      <c r="AA230" s="26">
        <v>11</v>
      </c>
      <c r="AB230" s="28"/>
      <c r="AC230" s="61">
        <v>5.78</v>
      </c>
      <c r="AD230" s="91">
        <v>6.62</v>
      </c>
      <c r="AE230" s="91">
        <v>44.61</v>
      </c>
      <c r="AF230" s="91">
        <v>45.59</v>
      </c>
      <c r="AG230" s="91">
        <v>44.88</v>
      </c>
      <c r="AH230" s="91">
        <v>113.2</v>
      </c>
      <c r="AI230" s="26">
        <v>11</v>
      </c>
      <c r="AJ230" s="28"/>
    </row>
    <row r="231" spans="1:36" x14ac:dyDescent="0.25">
      <c r="A231" s="85"/>
      <c r="B231" s="63" t="s">
        <v>68</v>
      </c>
      <c r="C231" s="26" t="s">
        <v>136</v>
      </c>
      <c r="D231" s="89" t="s">
        <v>160</v>
      </c>
      <c r="E231" s="61" t="str">
        <f>[1]Лист1!E231</f>
        <v>н/п</v>
      </c>
      <c r="F231" s="91" t="str">
        <f>[1]Лист1!F231</f>
        <v>н/п</v>
      </c>
      <c r="G231" s="91" t="str">
        <f>[1]Лист1!G231</f>
        <v>н/п</v>
      </c>
      <c r="H231" s="91" t="str">
        <f>[1]Лист1!H231</f>
        <v>н/п</v>
      </c>
      <c r="I231" s="91" t="str">
        <f>[1]Лист1!I231</f>
        <v>н/п</v>
      </c>
      <c r="J231" s="64" t="str">
        <f>[1]Лист1!J231</f>
        <v>н/п</v>
      </c>
      <c r="K231" s="27"/>
      <c r="L231" s="28"/>
      <c r="M231" s="91" t="s">
        <v>178</v>
      </c>
      <c r="N231" s="91" t="s">
        <v>178</v>
      </c>
      <c r="O231" s="91" t="s">
        <v>178</v>
      </c>
      <c r="P231" s="91" t="s">
        <v>178</v>
      </c>
      <c r="Q231" s="91" t="s">
        <v>178</v>
      </c>
      <c r="R231" s="91" t="s">
        <v>178</v>
      </c>
      <c r="S231" s="26"/>
      <c r="T231" s="28"/>
      <c r="U231" s="91" t="s">
        <v>178</v>
      </c>
      <c r="V231" s="91" t="s">
        <v>178</v>
      </c>
      <c r="W231" s="91" t="s">
        <v>178</v>
      </c>
      <c r="X231" s="91" t="s">
        <v>178</v>
      </c>
      <c r="Y231" s="91" t="s">
        <v>178</v>
      </c>
      <c r="Z231" s="91" t="s">
        <v>178</v>
      </c>
      <c r="AA231" s="26"/>
      <c r="AB231" s="28"/>
      <c r="AC231" s="91" t="s">
        <v>178</v>
      </c>
      <c r="AD231" s="91" t="s">
        <v>178</v>
      </c>
      <c r="AE231" s="91" t="s">
        <v>178</v>
      </c>
      <c r="AF231" s="91" t="s">
        <v>178</v>
      </c>
      <c r="AG231" s="91" t="s">
        <v>178</v>
      </c>
      <c r="AH231" s="91" t="s">
        <v>178</v>
      </c>
      <c r="AI231" s="26"/>
      <c r="AJ231" s="28"/>
    </row>
    <row r="232" spans="1:36" x14ac:dyDescent="0.25">
      <c r="A232" s="85"/>
      <c r="B232" s="63" t="s">
        <v>68</v>
      </c>
      <c r="C232" s="26" t="s">
        <v>136</v>
      </c>
      <c r="D232" s="89" t="s">
        <v>161</v>
      </c>
      <c r="E232" s="61" t="str">
        <f>[1]Лист1!E232</f>
        <v>н/п</v>
      </c>
      <c r="F232" s="64" t="str">
        <f>[1]Лист1!F232</f>
        <v>н/п</v>
      </c>
      <c r="G232" s="91" t="str">
        <f>[1]Лист1!G232</f>
        <v>н/п</v>
      </c>
      <c r="H232" s="91" t="str">
        <f>[1]Лист1!H232</f>
        <v>н/п</v>
      </c>
      <c r="I232" s="91" t="str">
        <f>[1]Лист1!I232</f>
        <v>н/п</v>
      </c>
      <c r="J232" s="64" t="str">
        <f>[1]Лист1!J232</f>
        <v>н/п</v>
      </c>
      <c r="K232" s="27"/>
      <c r="L232" s="28"/>
      <c r="M232" s="91" t="s">
        <v>178</v>
      </c>
      <c r="N232" s="91" t="s">
        <v>178</v>
      </c>
      <c r="O232" s="91" t="s">
        <v>178</v>
      </c>
      <c r="P232" s="91" t="s">
        <v>178</v>
      </c>
      <c r="Q232" s="91" t="s">
        <v>178</v>
      </c>
      <c r="R232" s="91" t="s">
        <v>178</v>
      </c>
      <c r="S232" s="26"/>
      <c r="T232" s="28"/>
      <c r="U232" s="91" t="s">
        <v>178</v>
      </c>
      <c r="V232" s="91" t="s">
        <v>178</v>
      </c>
      <c r="W232" s="91" t="s">
        <v>178</v>
      </c>
      <c r="X232" s="91" t="s">
        <v>178</v>
      </c>
      <c r="Y232" s="91" t="s">
        <v>178</v>
      </c>
      <c r="Z232" s="91" t="s">
        <v>178</v>
      </c>
      <c r="AA232" s="26"/>
      <c r="AB232" s="28"/>
      <c r="AC232" s="91" t="s">
        <v>178</v>
      </c>
      <c r="AD232" s="91" t="s">
        <v>178</v>
      </c>
      <c r="AE232" s="91" t="s">
        <v>178</v>
      </c>
      <c r="AF232" s="91" t="s">
        <v>178</v>
      </c>
      <c r="AG232" s="91" t="s">
        <v>178</v>
      </c>
      <c r="AH232" s="91" t="s">
        <v>178</v>
      </c>
      <c r="AI232" s="26"/>
      <c r="AJ232" s="28"/>
    </row>
    <row r="233" spans="1:36" x14ac:dyDescent="0.25">
      <c r="A233" s="85"/>
      <c r="B233" s="63" t="s">
        <v>68</v>
      </c>
      <c r="C233" s="26" t="s">
        <v>71</v>
      </c>
      <c r="D233" s="89" t="s">
        <v>117</v>
      </c>
      <c r="E233" s="61">
        <f>[1]Лист1!E233</f>
        <v>10.474200000000002</v>
      </c>
      <c r="F233" s="91">
        <f>[1]Лист1!F233</f>
        <v>10.173900000000001</v>
      </c>
      <c r="G233" s="92">
        <f>[1]Лист1!G233</f>
        <v>74.148145</v>
      </c>
      <c r="H233" s="92">
        <f>[1]Лист1!H233</f>
        <v>75.606394999999992</v>
      </c>
      <c r="I233" s="92">
        <f>[1]Лист1!I233</f>
        <v>74.449084999999997</v>
      </c>
      <c r="J233" s="92">
        <f>[1]Лист1!J233</f>
        <v>112.7392</v>
      </c>
      <c r="K233" s="27">
        <v>11</v>
      </c>
      <c r="L233" s="28"/>
      <c r="M233" s="60">
        <v>6.95</v>
      </c>
      <c r="N233" s="91">
        <v>5.75</v>
      </c>
      <c r="O233" s="92">
        <v>46</v>
      </c>
      <c r="P233" s="92">
        <v>46.35</v>
      </c>
      <c r="Q233" s="92">
        <v>46.17</v>
      </c>
      <c r="R233" s="92">
        <v>112.77</v>
      </c>
      <c r="S233" s="26">
        <v>11</v>
      </c>
      <c r="T233" s="28"/>
      <c r="U233" s="60">
        <v>11.23</v>
      </c>
      <c r="V233" s="91">
        <v>10.33</v>
      </c>
      <c r="W233" s="91">
        <v>78.14</v>
      </c>
      <c r="X233" s="91">
        <v>79.45</v>
      </c>
      <c r="Y233" s="91">
        <v>78.290000000000006</v>
      </c>
      <c r="Z233" s="91">
        <v>111.99</v>
      </c>
      <c r="AA233" s="26">
        <v>11</v>
      </c>
      <c r="AB233" s="28"/>
      <c r="AC233" s="61">
        <v>11.01</v>
      </c>
      <c r="AD233" s="91">
        <v>10.01</v>
      </c>
      <c r="AE233" s="91">
        <v>75.95</v>
      </c>
      <c r="AF233" s="91">
        <v>77.53</v>
      </c>
      <c r="AG233" s="91">
        <v>76.2</v>
      </c>
      <c r="AH233" s="91">
        <v>112.21</v>
      </c>
      <c r="AI233" s="26">
        <v>11</v>
      </c>
      <c r="AJ233" s="28"/>
    </row>
    <row r="234" spans="1:36" x14ac:dyDescent="0.25">
      <c r="A234" s="85"/>
      <c r="B234" s="63" t="s">
        <v>68</v>
      </c>
      <c r="C234" s="26" t="s">
        <v>137</v>
      </c>
      <c r="D234" s="89" t="s">
        <v>162</v>
      </c>
      <c r="E234" s="61" t="str">
        <f>[1]Лист1!E234</f>
        <v>н/п</v>
      </c>
      <c r="F234" s="64" t="str">
        <f>[1]Лист1!F234</f>
        <v>н/п</v>
      </c>
      <c r="G234" s="91" t="str">
        <f>[1]Лист1!G234</f>
        <v>н/п</v>
      </c>
      <c r="H234" s="91" t="str">
        <f>[1]Лист1!H234</f>
        <v>н/п</v>
      </c>
      <c r="I234" s="91" t="str">
        <f>[1]Лист1!I234</f>
        <v>н/п</v>
      </c>
      <c r="J234" s="64" t="str">
        <f>[1]Лист1!J234</f>
        <v>н/п</v>
      </c>
      <c r="K234" s="27"/>
      <c r="L234" s="28"/>
      <c r="M234" s="91" t="s">
        <v>178</v>
      </c>
      <c r="N234" s="91" t="s">
        <v>178</v>
      </c>
      <c r="O234" s="91" t="s">
        <v>178</v>
      </c>
      <c r="P234" s="91" t="s">
        <v>178</v>
      </c>
      <c r="Q234" s="91" t="s">
        <v>178</v>
      </c>
      <c r="R234" s="91" t="s">
        <v>178</v>
      </c>
      <c r="S234" s="26"/>
      <c r="T234" s="28"/>
      <c r="U234" s="91" t="s">
        <v>178</v>
      </c>
      <c r="V234" s="91" t="s">
        <v>178</v>
      </c>
      <c r="W234" s="91" t="s">
        <v>178</v>
      </c>
      <c r="X234" s="91" t="s">
        <v>178</v>
      </c>
      <c r="Y234" s="91" t="s">
        <v>178</v>
      </c>
      <c r="Z234" s="91" t="s">
        <v>178</v>
      </c>
      <c r="AA234" s="26"/>
      <c r="AB234" s="28"/>
      <c r="AC234" s="91" t="s">
        <v>178</v>
      </c>
      <c r="AD234" s="91" t="s">
        <v>178</v>
      </c>
      <c r="AE234" s="91" t="s">
        <v>178</v>
      </c>
      <c r="AF234" s="91" t="s">
        <v>178</v>
      </c>
      <c r="AG234" s="91" t="s">
        <v>178</v>
      </c>
      <c r="AH234" s="91" t="s">
        <v>178</v>
      </c>
      <c r="AI234" s="26"/>
      <c r="AJ234" s="28"/>
    </row>
    <row r="235" spans="1:36" x14ac:dyDescent="0.25">
      <c r="A235" s="85"/>
      <c r="B235" s="63" t="s">
        <v>68</v>
      </c>
      <c r="C235" s="26" t="s">
        <v>137</v>
      </c>
      <c r="D235" s="89" t="s">
        <v>163</v>
      </c>
      <c r="E235" s="61" t="str">
        <f>[1]Лист1!E235</f>
        <v>н/п</v>
      </c>
      <c r="F235" s="64" t="str">
        <f>[1]Лист1!F235</f>
        <v>н/п</v>
      </c>
      <c r="G235" s="91" t="str">
        <f>[1]Лист1!G235</f>
        <v>н/п</v>
      </c>
      <c r="H235" s="64" t="str">
        <f>[1]Лист1!H235</f>
        <v>н/п</v>
      </c>
      <c r="I235" s="91" t="str">
        <f>[1]Лист1!I235</f>
        <v>н/п</v>
      </c>
      <c r="J235" s="64" t="str">
        <f>[1]Лист1!J235</f>
        <v>н/п</v>
      </c>
      <c r="K235" s="27"/>
      <c r="L235" s="28"/>
      <c r="M235" s="91" t="s">
        <v>178</v>
      </c>
      <c r="N235" s="91" t="s">
        <v>178</v>
      </c>
      <c r="O235" s="91" t="s">
        <v>178</v>
      </c>
      <c r="P235" s="91" t="s">
        <v>178</v>
      </c>
      <c r="Q235" s="91" t="s">
        <v>178</v>
      </c>
      <c r="R235" s="91" t="s">
        <v>178</v>
      </c>
      <c r="S235" s="26"/>
      <c r="T235" s="28"/>
      <c r="U235" s="91" t="s">
        <v>178</v>
      </c>
      <c r="V235" s="91" t="s">
        <v>178</v>
      </c>
      <c r="W235" s="91" t="s">
        <v>178</v>
      </c>
      <c r="X235" s="91" t="s">
        <v>178</v>
      </c>
      <c r="Y235" s="91" t="s">
        <v>178</v>
      </c>
      <c r="Z235" s="91" t="s">
        <v>178</v>
      </c>
      <c r="AA235" s="26"/>
      <c r="AB235" s="28"/>
      <c r="AC235" s="91" t="s">
        <v>178</v>
      </c>
      <c r="AD235" s="91" t="s">
        <v>178</v>
      </c>
      <c r="AE235" s="91" t="s">
        <v>178</v>
      </c>
      <c r="AF235" s="91" t="s">
        <v>178</v>
      </c>
      <c r="AG235" s="91" t="s">
        <v>178</v>
      </c>
      <c r="AH235" s="91" t="s">
        <v>178</v>
      </c>
      <c r="AI235" s="26"/>
      <c r="AJ235" s="28"/>
    </row>
    <row r="236" spans="1:36" x14ac:dyDescent="0.25">
      <c r="A236" s="85"/>
      <c r="B236" s="63" t="s">
        <v>69</v>
      </c>
      <c r="C236" s="26" t="s">
        <v>147</v>
      </c>
      <c r="D236" s="89" t="s">
        <v>116</v>
      </c>
      <c r="E236" s="62"/>
      <c r="F236" s="92"/>
      <c r="G236" s="92"/>
      <c r="H236" s="92"/>
      <c r="I236" s="92"/>
      <c r="J236" s="99"/>
      <c r="K236" s="27"/>
      <c r="L236" s="28"/>
      <c r="M236" s="94"/>
      <c r="N236" s="92"/>
      <c r="O236" s="92"/>
      <c r="P236" s="92"/>
      <c r="Q236" s="92"/>
      <c r="R236" s="92"/>
      <c r="S236" s="26"/>
      <c r="T236" s="28"/>
      <c r="U236" s="35"/>
      <c r="V236" s="36"/>
      <c r="W236" s="36"/>
      <c r="X236" s="36"/>
      <c r="Y236" s="36"/>
      <c r="Z236" s="36"/>
      <c r="AA236" s="26"/>
      <c r="AB236" s="28"/>
      <c r="AC236" s="38"/>
      <c r="AD236" s="36"/>
      <c r="AE236" s="36"/>
      <c r="AF236" s="36"/>
      <c r="AG236" s="36"/>
      <c r="AH236" s="36"/>
      <c r="AI236" s="26"/>
      <c r="AJ236" s="28"/>
    </row>
    <row r="237" spans="1:36" x14ac:dyDescent="0.25">
      <c r="A237" s="85"/>
      <c r="B237" s="63" t="s">
        <v>69</v>
      </c>
      <c r="C237" s="26" t="s">
        <v>151</v>
      </c>
      <c r="D237" s="89" t="s">
        <v>117</v>
      </c>
      <c r="E237" s="62"/>
      <c r="F237" s="92"/>
      <c r="G237" s="92"/>
      <c r="H237" s="92"/>
      <c r="I237" s="92"/>
      <c r="J237" s="99"/>
      <c r="K237" s="27"/>
      <c r="L237" s="28"/>
      <c r="M237" s="94"/>
      <c r="N237" s="92"/>
      <c r="O237" s="92"/>
      <c r="P237" s="92"/>
      <c r="Q237" s="92"/>
      <c r="R237" s="92"/>
      <c r="S237" s="26"/>
      <c r="T237" s="28"/>
      <c r="U237" s="35"/>
      <c r="V237" s="36"/>
      <c r="W237" s="36"/>
      <c r="X237" s="36"/>
      <c r="Y237" s="36"/>
      <c r="Z237" s="36"/>
      <c r="AA237" s="26"/>
      <c r="AB237" s="28"/>
      <c r="AC237" s="38"/>
      <c r="AD237" s="36"/>
      <c r="AE237" s="36"/>
      <c r="AF237" s="36"/>
      <c r="AG237" s="36"/>
      <c r="AH237" s="36"/>
      <c r="AI237" s="26"/>
      <c r="AJ237" s="28"/>
    </row>
    <row r="238" spans="1:36" x14ac:dyDescent="0.25">
      <c r="A238" s="85"/>
      <c r="B238" s="63" t="s">
        <v>69</v>
      </c>
      <c r="C238" s="26" t="s">
        <v>39</v>
      </c>
      <c r="D238" s="89" t="s">
        <v>116</v>
      </c>
      <c r="E238" s="61">
        <f>[1]Лист1!E238</f>
        <v>6.9168000000000003</v>
      </c>
      <c r="F238" s="91">
        <f>[1]Лист1!F238</f>
        <v>3.6728999999999998</v>
      </c>
      <c r="G238" s="92">
        <f>[1]Лист1!G238</f>
        <v>40.408825</v>
      </c>
      <c r="H238" s="92">
        <f>[1]Лист1!H238</f>
        <v>41.114310000000003</v>
      </c>
      <c r="I238" s="92">
        <f>[1]Лист1!I238</f>
        <v>40.632374999999996</v>
      </c>
      <c r="J238" s="92">
        <f>[1]Лист1!J238</f>
        <v>110.67014958</v>
      </c>
      <c r="K238" s="27">
        <v>13</v>
      </c>
      <c r="L238" s="28"/>
      <c r="M238" s="60">
        <v>4.3600000000000003</v>
      </c>
      <c r="N238" s="91">
        <v>0.61</v>
      </c>
      <c r="O238" s="92">
        <v>22.54</v>
      </c>
      <c r="P238" s="92">
        <v>22.61</v>
      </c>
      <c r="Q238" s="92">
        <v>22.99</v>
      </c>
      <c r="R238" s="92">
        <v>111.43</v>
      </c>
      <c r="S238" s="26">
        <v>13</v>
      </c>
      <c r="T238" s="28"/>
      <c r="U238" s="60">
        <v>6.47</v>
      </c>
      <c r="V238" s="91">
        <v>3.7</v>
      </c>
      <c r="W238" s="91">
        <v>38.74</v>
      </c>
      <c r="X238" s="91">
        <v>39.44</v>
      </c>
      <c r="Y238" s="91">
        <v>38.83</v>
      </c>
      <c r="Z238" s="91">
        <v>110.1</v>
      </c>
      <c r="AA238" s="26">
        <v>13</v>
      </c>
      <c r="AB238" s="28"/>
      <c r="AC238" s="61">
        <v>10.039999999999999</v>
      </c>
      <c r="AD238" s="91">
        <v>6.24</v>
      </c>
      <c r="AE238" s="91">
        <v>61.78</v>
      </c>
      <c r="AF238" s="91">
        <v>63</v>
      </c>
      <c r="AG238" s="91">
        <v>61.89</v>
      </c>
      <c r="AH238" s="91">
        <v>109.34</v>
      </c>
      <c r="AI238" s="26">
        <v>13</v>
      </c>
      <c r="AJ238" s="28"/>
    </row>
    <row r="239" spans="1:36" x14ac:dyDescent="0.25">
      <c r="A239" s="85"/>
      <c r="B239" s="63" t="s">
        <v>69</v>
      </c>
      <c r="C239" s="26" t="s">
        <v>136</v>
      </c>
      <c r="D239" s="89" t="s">
        <v>160</v>
      </c>
      <c r="E239" s="61" t="str">
        <f>[1]Лист1!E239</f>
        <v>н/п</v>
      </c>
      <c r="F239" s="64" t="str">
        <f>[1]Лист1!F239</f>
        <v>н/п</v>
      </c>
      <c r="G239" s="91" t="str">
        <f>[1]Лист1!G239</f>
        <v>н/п</v>
      </c>
      <c r="H239" s="91" t="str">
        <f>[1]Лист1!H239</f>
        <v>н/п</v>
      </c>
      <c r="I239" s="91" t="str">
        <f>[1]Лист1!I239</f>
        <v>н/п</v>
      </c>
      <c r="J239" s="64" t="str">
        <f>[1]Лист1!J239</f>
        <v>н/п</v>
      </c>
      <c r="K239" s="27"/>
      <c r="L239" s="28"/>
      <c r="M239" s="91" t="s">
        <v>178</v>
      </c>
      <c r="N239" s="91" t="s">
        <v>178</v>
      </c>
      <c r="O239" s="91" t="s">
        <v>178</v>
      </c>
      <c r="P239" s="91" t="s">
        <v>178</v>
      </c>
      <c r="Q239" s="91" t="s">
        <v>178</v>
      </c>
      <c r="R239" s="91" t="s">
        <v>178</v>
      </c>
      <c r="S239" s="26"/>
      <c r="T239" s="28"/>
      <c r="U239" s="91" t="s">
        <v>178</v>
      </c>
      <c r="V239" s="91" t="s">
        <v>178</v>
      </c>
      <c r="W239" s="91" t="s">
        <v>178</v>
      </c>
      <c r="X239" s="91" t="s">
        <v>178</v>
      </c>
      <c r="Y239" s="91" t="s">
        <v>178</v>
      </c>
      <c r="Z239" s="91" t="s">
        <v>178</v>
      </c>
      <c r="AA239" s="26"/>
      <c r="AB239" s="28"/>
      <c r="AC239" s="91" t="s">
        <v>178</v>
      </c>
      <c r="AD239" s="91" t="s">
        <v>178</v>
      </c>
      <c r="AE239" s="91" t="s">
        <v>178</v>
      </c>
      <c r="AF239" s="91" t="s">
        <v>178</v>
      </c>
      <c r="AG239" s="91" t="s">
        <v>178</v>
      </c>
      <c r="AH239" s="91" t="s">
        <v>178</v>
      </c>
      <c r="AI239" s="26"/>
      <c r="AJ239" s="28"/>
    </row>
    <row r="240" spans="1:36" x14ac:dyDescent="0.25">
      <c r="A240" s="85"/>
      <c r="B240" s="63" t="s">
        <v>69</v>
      </c>
      <c r="C240" s="26" t="s">
        <v>136</v>
      </c>
      <c r="D240" s="89" t="s">
        <v>161</v>
      </c>
      <c r="E240" s="61" t="str">
        <f>[1]Лист1!E240</f>
        <v>н/п</v>
      </c>
      <c r="F240" s="91" t="str">
        <f>[1]Лист1!F240</f>
        <v>н/п</v>
      </c>
      <c r="G240" s="91" t="str">
        <f>[1]Лист1!G240</f>
        <v>н/п</v>
      </c>
      <c r="H240" s="91" t="str">
        <f>[1]Лист1!H240</f>
        <v>н/п</v>
      </c>
      <c r="I240" s="91" t="str">
        <f>[1]Лист1!I240</f>
        <v>н/п</v>
      </c>
      <c r="J240" s="64" t="str">
        <f>[1]Лист1!J240</f>
        <v>н/п</v>
      </c>
      <c r="K240" s="27"/>
      <c r="L240" s="28"/>
      <c r="M240" s="91" t="s">
        <v>178</v>
      </c>
      <c r="N240" s="91" t="s">
        <v>178</v>
      </c>
      <c r="O240" s="91" t="s">
        <v>178</v>
      </c>
      <c r="P240" s="91" t="s">
        <v>178</v>
      </c>
      <c r="Q240" s="91" t="s">
        <v>178</v>
      </c>
      <c r="R240" s="91" t="s">
        <v>178</v>
      </c>
      <c r="S240" s="26"/>
      <c r="T240" s="28"/>
      <c r="U240" s="91" t="s">
        <v>178</v>
      </c>
      <c r="V240" s="91" t="s">
        <v>178</v>
      </c>
      <c r="W240" s="91" t="s">
        <v>178</v>
      </c>
      <c r="X240" s="91" t="s">
        <v>178</v>
      </c>
      <c r="Y240" s="91" t="s">
        <v>178</v>
      </c>
      <c r="Z240" s="91" t="s">
        <v>178</v>
      </c>
      <c r="AA240" s="26"/>
      <c r="AB240" s="28"/>
      <c r="AC240" s="91" t="s">
        <v>178</v>
      </c>
      <c r="AD240" s="91" t="s">
        <v>178</v>
      </c>
      <c r="AE240" s="91" t="s">
        <v>178</v>
      </c>
      <c r="AF240" s="91" t="s">
        <v>178</v>
      </c>
      <c r="AG240" s="91" t="s">
        <v>178</v>
      </c>
      <c r="AH240" s="91" t="s">
        <v>178</v>
      </c>
      <c r="AI240" s="26"/>
      <c r="AJ240" s="28"/>
    </row>
    <row r="241" spans="1:36" x14ac:dyDescent="0.25">
      <c r="A241" s="85"/>
      <c r="B241" s="63" t="s">
        <v>69</v>
      </c>
      <c r="C241" s="26" t="s">
        <v>71</v>
      </c>
      <c r="D241" s="89" t="s">
        <v>117</v>
      </c>
      <c r="E241" s="61">
        <f>[1]Лист1!E241</f>
        <v>5.6121999999999996</v>
      </c>
      <c r="F241" s="91">
        <f>[1]Лист1!F241</f>
        <v>4.5958000000000006</v>
      </c>
      <c r="G241" s="92">
        <f>[1]Лист1!G241</f>
        <v>37.506950000000003</v>
      </c>
      <c r="H241" s="92">
        <f>[1]Лист1!H241</f>
        <v>38.35859</v>
      </c>
      <c r="I241" s="92">
        <f>[1]Лист1!I241</f>
        <v>37.683515</v>
      </c>
      <c r="J241" s="92">
        <f>[1]Лист1!J241</f>
        <v>110.47995</v>
      </c>
      <c r="K241" s="27">
        <v>13</v>
      </c>
      <c r="L241" s="28"/>
      <c r="M241" s="60">
        <v>3.37</v>
      </c>
      <c r="N241" s="91">
        <v>1.1000000000000001</v>
      </c>
      <c r="O241" s="92">
        <v>18.05</v>
      </c>
      <c r="P241" s="92">
        <v>18.37</v>
      </c>
      <c r="Q241" s="92">
        <v>18.27</v>
      </c>
      <c r="R241" s="92">
        <v>111.76</v>
      </c>
      <c r="S241" s="26">
        <v>13</v>
      </c>
      <c r="T241" s="28"/>
      <c r="U241" s="60">
        <v>3.63</v>
      </c>
      <c r="V241" s="91">
        <v>4.0999999999999996</v>
      </c>
      <c r="W241" s="91">
        <v>28.21</v>
      </c>
      <c r="X241" s="91">
        <v>28.99</v>
      </c>
      <c r="Y241" s="91">
        <v>28.48</v>
      </c>
      <c r="Z241" s="91">
        <v>110.54</v>
      </c>
      <c r="AA241" s="26">
        <v>13</v>
      </c>
      <c r="AB241" s="28"/>
      <c r="AC241" s="61">
        <v>5.97</v>
      </c>
      <c r="AD241" s="91">
        <v>5.52</v>
      </c>
      <c r="AE241" s="91">
        <v>42.13</v>
      </c>
      <c r="AF241" s="91">
        <v>43.29</v>
      </c>
      <c r="AG241" s="91">
        <v>42.41</v>
      </c>
      <c r="AH241" s="91">
        <v>109.94</v>
      </c>
      <c r="AI241" s="26">
        <v>13</v>
      </c>
      <c r="AJ241" s="28"/>
    </row>
    <row r="242" spans="1:36" x14ac:dyDescent="0.25">
      <c r="A242" s="85"/>
      <c r="B242" s="63" t="s">
        <v>69</v>
      </c>
      <c r="C242" s="26" t="s">
        <v>137</v>
      </c>
      <c r="D242" s="89" t="s">
        <v>162</v>
      </c>
      <c r="E242" s="61" t="str">
        <f>[1]Лист1!E242</f>
        <v>н/п</v>
      </c>
      <c r="F242" s="64" t="str">
        <f>[1]Лист1!F242</f>
        <v>н/п</v>
      </c>
      <c r="G242" s="91" t="str">
        <f>[1]Лист1!G242</f>
        <v>н/п</v>
      </c>
      <c r="H242" s="64" t="str">
        <f>[1]Лист1!H242</f>
        <v>н/п</v>
      </c>
      <c r="I242" s="91" t="str">
        <f>[1]Лист1!I242</f>
        <v>н/п</v>
      </c>
      <c r="J242" s="64" t="str">
        <f>[1]Лист1!J242</f>
        <v>н/п</v>
      </c>
      <c r="K242" s="27"/>
      <c r="L242" s="28"/>
      <c r="M242" s="91" t="s">
        <v>178</v>
      </c>
      <c r="N242" s="91" t="s">
        <v>178</v>
      </c>
      <c r="O242" s="91" t="s">
        <v>178</v>
      </c>
      <c r="P242" s="91" t="s">
        <v>178</v>
      </c>
      <c r="Q242" s="91" t="s">
        <v>178</v>
      </c>
      <c r="R242" s="91" t="s">
        <v>178</v>
      </c>
      <c r="S242" s="26"/>
      <c r="T242" s="28"/>
      <c r="U242" s="91" t="s">
        <v>178</v>
      </c>
      <c r="V242" s="91" t="s">
        <v>178</v>
      </c>
      <c r="W242" s="91" t="s">
        <v>178</v>
      </c>
      <c r="X242" s="91" t="s">
        <v>178</v>
      </c>
      <c r="Y242" s="91" t="s">
        <v>178</v>
      </c>
      <c r="Z242" s="91" t="s">
        <v>178</v>
      </c>
      <c r="AA242" s="26"/>
      <c r="AB242" s="28"/>
      <c r="AC242" s="91" t="s">
        <v>178</v>
      </c>
      <c r="AD242" s="91" t="s">
        <v>178</v>
      </c>
      <c r="AE242" s="91" t="s">
        <v>178</v>
      </c>
      <c r="AF242" s="91" t="s">
        <v>178</v>
      </c>
      <c r="AG242" s="91" t="s">
        <v>178</v>
      </c>
      <c r="AH242" s="91" t="s">
        <v>178</v>
      </c>
      <c r="AI242" s="26"/>
      <c r="AJ242" s="28"/>
    </row>
    <row r="243" spans="1:36" x14ac:dyDescent="0.25">
      <c r="A243" s="85"/>
      <c r="B243" s="63" t="s">
        <v>69</v>
      </c>
      <c r="C243" s="26" t="s">
        <v>137</v>
      </c>
      <c r="D243" s="89" t="s">
        <v>163</v>
      </c>
      <c r="E243" s="61" t="str">
        <f>[1]Лист1!E243</f>
        <v>н/п</v>
      </c>
      <c r="F243" s="64" t="str">
        <f>[1]Лист1!F243</f>
        <v>н/п</v>
      </c>
      <c r="G243" s="91" t="str">
        <f>[1]Лист1!G243</f>
        <v>н/п</v>
      </c>
      <c r="H243" s="64" t="str">
        <f>[1]Лист1!H243</f>
        <v>н/п</v>
      </c>
      <c r="I243" s="91" t="str">
        <f>[1]Лист1!I243</f>
        <v>н/п</v>
      </c>
      <c r="J243" s="64" t="str">
        <f>[1]Лист1!J243</f>
        <v>н/п</v>
      </c>
      <c r="K243" s="27"/>
      <c r="L243" s="28"/>
      <c r="M243" s="91" t="s">
        <v>178</v>
      </c>
      <c r="N243" s="91" t="s">
        <v>178</v>
      </c>
      <c r="O243" s="91" t="s">
        <v>178</v>
      </c>
      <c r="P243" s="91" t="s">
        <v>178</v>
      </c>
      <c r="Q243" s="91" t="s">
        <v>178</v>
      </c>
      <c r="R243" s="91" t="s">
        <v>178</v>
      </c>
      <c r="S243" s="26"/>
      <c r="T243" s="28"/>
      <c r="U243" s="91" t="s">
        <v>178</v>
      </c>
      <c r="V243" s="91" t="s">
        <v>178</v>
      </c>
      <c r="W243" s="91" t="s">
        <v>178</v>
      </c>
      <c r="X243" s="91" t="s">
        <v>178</v>
      </c>
      <c r="Y243" s="91" t="s">
        <v>178</v>
      </c>
      <c r="Z243" s="91" t="s">
        <v>178</v>
      </c>
      <c r="AA243" s="26"/>
      <c r="AB243" s="28"/>
      <c r="AC243" s="91" t="s">
        <v>178</v>
      </c>
      <c r="AD243" s="91" t="s">
        <v>178</v>
      </c>
      <c r="AE243" s="91" t="s">
        <v>178</v>
      </c>
      <c r="AF243" s="91" t="s">
        <v>178</v>
      </c>
      <c r="AG243" s="91" t="s">
        <v>178</v>
      </c>
      <c r="AH243" s="91" t="s">
        <v>178</v>
      </c>
      <c r="AI243" s="26"/>
      <c r="AJ243" s="28"/>
    </row>
    <row r="244" spans="1:36" x14ac:dyDescent="0.25">
      <c r="A244" s="85"/>
      <c r="B244" s="63" t="s">
        <v>70</v>
      </c>
      <c r="C244" s="14" t="s">
        <v>152</v>
      </c>
      <c r="D244" s="89" t="s">
        <v>116</v>
      </c>
      <c r="E244" s="62"/>
      <c r="F244" s="92"/>
      <c r="G244" s="92"/>
      <c r="H244" s="92"/>
      <c r="I244" s="92"/>
      <c r="J244" s="99"/>
      <c r="K244" s="27"/>
      <c r="L244" s="28"/>
      <c r="M244" s="94"/>
      <c r="N244" s="92"/>
      <c r="O244" s="92"/>
      <c r="P244" s="92"/>
      <c r="Q244" s="92"/>
      <c r="R244" s="92"/>
      <c r="S244" s="26"/>
      <c r="T244" s="28"/>
      <c r="U244" s="35"/>
      <c r="V244" s="36"/>
      <c r="W244" s="36"/>
      <c r="X244" s="36"/>
      <c r="Y244" s="36"/>
      <c r="Z244" s="36"/>
      <c r="AA244" s="26"/>
      <c r="AB244" s="28"/>
      <c r="AC244" s="38"/>
      <c r="AD244" s="36"/>
      <c r="AE244" s="36"/>
      <c r="AF244" s="36"/>
      <c r="AG244" s="36"/>
      <c r="AH244" s="36"/>
      <c r="AI244" s="26"/>
      <c r="AJ244" s="28"/>
    </row>
    <row r="245" spans="1:36" x14ac:dyDescent="0.25">
      <c r="A245" s="85" t="s">
        <v>1</v>
      </c>
      <c r="B245" s="63" t="s">
        <v>70</v>
      </c>
      <c r="C245" s="14" t="s">
        <v>150</v>
      </c>
      <c r="D245" s="89" t="s">
        <v>117</v>
      </c>
      <c r="E245" s="100"/>
      <c r="F245" s="92"/>
      <c r="G245" s="92"/>
      <c r="H245" s="92"/>
      <c r="I245" s="92"/>
      <c r="J245" s="99"/>
      <c r="K245" s="27"/>
      <c r="L245" s="28"/>
      <c r="M245" s="101"/>
      <c r="N245" s="92"/>
      <c r="O245" s="92"/>
      <c r="P245" s="92"/>
      <c r="Q245" s="92"/>
      <c r="R245" s="92"/>
      <c r="S245" s="26"/>
      <c r="T245" s="28"/>
      <c r="U245" s="37"/>
      <c r="V245" s="36"/>
      <c r="W245" s="36"/>
      <c r="X245" s="36"/>
      <c r="Y245" s="36"/>
      <c r="Z245" s="36"/>
      <c r="AA245" s="26"/>
      <c r="AB245" s="28"/>
      <c r="AC245" s="40"/>
      <c r="AD245" s="36"/>
      <c r="AE245" s="36"/>
      <c r="AF245" s="36"/>
      <c r="AG245" s="36"/>
      <c r="AH245" s="36"/>
      <c r="AI245" s="26"/>
      <c r="AJ245" s="28"/>
    </row>
    <row r="246" spans="1:36" x14ac:dyDescent="0.25">
      <c r="A246" s="13"/>
      <c r="B246" s="63" t="s">
        <v>70</v>
      </c>
      <c r="C246" s="26" t="s">
        <v>39</v>
      </c>
      <c r="D246" s="89" t="s">
        <v>116</v>
      </c>
      <c r="E246" s="61">
        <f>[1]Лист1!E246</f>
        <v>9.6821999999999999</v>
      </c>
      <c r="F246" s="61">
        <f>[1]Лист1!F246</f>
        <v>5.4878999999999998</v>
      </c>
      <c r="G246" s="92">
        <f>[1]Лист1!G246</f>
        <v>58.700585000000004</v>
      </c>
      <c r="H246" s="92">
        <f>[1]Лист1!H246</f>
        <v>59.735870000000006</v>
      </c>
      <c r="I246" s="92">
        <f>[1]Лист1!I246</f>
        <v>58.828055000000006</v>
      </c>
      <c r="J246" s="92">
        <f>[1]Лист1!J246</f>
        <v>109.995856</v>
      </c>
      <c r="K246" s="26">
        <v>11</v>
      </c>
      <c r="L246" s="27"/>
      <c r="M246" s="60">
        <v>5.61</v>
      </c>
      <c r="N246" s="61">
        <v>1.72</v>
      </c>
      <c r="O246" s="92">
        <v>30.82</v>
      </c>
      <c r="P246" s="92">
        <v>31.13</v>
      </c>
      <c r="Q246" s="92">
        <v>30.85</v>
      </c>
      <c r="R246" s="92">
        <v>111.95</v>
      </c>
      <c r="S246" s="26">
        <v>11</v>
      </c>
      <c r="T246" s="27"/>
      <c r="U246" s="60">
        <v>6.29</v>
      </c>
      <c r="V246" s="61">
        <v>1.91</v>
      </c>
      <c r="W246" s="92">
        <v>33.31</v>
      </c>
      <c r="X246" s="92">
        <v>33.65</v>
      </c>
      <c r="Y246" s="92">
        <v>33.119999999999997</v>
      </c>
      <c r="Z246" s="92">
        <v>110.38</v>
      </c>
      <c r="AA246" s="26">
        <v>11</v>
      </c>
      <c r="AB246" s="27"/>
      <c r="AC246" s="60">
        <v>6.88</v>
      </c>
      <c r="AD246" s="61">
        <v>2.35</v>
      </c>
      <c r="AE246" s="92">
        <v>38.700000000000003</v>
      </c>
      <c r="AF246" s="92">
        <v>39.47</v>
      </c>
      <c r="AG246" s="92">
        <v>38.76</v>
      </c>
      <c r="AH246" s="92">
        <v>109.66</v>
      </c>
      <c r="AI246" s="26">
        <v>11</v>
      </c>
      <c r="AJ246" s="28"/>
    </row>
    <row r="247" spans="1:36" x14ac:dyDescent="0.25">
      <c r="A247" s="13"/>
      <c r="B247" s="63" t="s">
        <v>70</v>
      </c>
      <c r="C247" s="26" t="s">
        <v>136</v>
      </c>
      <c r="D247" s="89" t="s">
        <v>160</v>
      </c>
      <c r="E247" s="62" t="str">
        <f>[1]Лист1!E247</f>
        <v>н/п</v>
      </c>
      <c r="F247" s="62" t="str">
        <f>[1]Лист1!F247</f>
        <v>н/п</v>
      </c>
      <c r="G247" s="92" t="str">
        <f>[1]Лист1!G247</f>
        <v>н/п</v>
      </c>
      <c r="H247" s="92" t="str">
        <f>[1]Лист1!H247</f>
        <v>н/п</v>
      </c>
      <c r="I247" s="92" t="str">
        <f>[1]Лист1!I247</f>
        <v>н/п</v>
      </c>
      <c r="J247" s="92" t="str">
        <f>[1]Лист1!J247</f>
        <v>н/п</v>
      </c>
      <c r="K247" s="26"/>
      <c r="L247" s="27"/>
      <c r="M247" s="94" t="s">
        <v>178</v>
      </c>
      <c r="N247" s="62" t="s">
        <v>178</v>
      </c>
      <c r="O247" s="92" t="s">
        <v>178</v>
      </c>
      <c r="P247" s="92" t="s">
        <v>178</v>
      </c>
      <c r="Q247" s="92" t="s">
        <v>178</v>
      </c>
      <c r="R247" s="92" t="s">
        <v>178</v>
      </c>
      <c r="S247" s="26"/>
      <c r="T247" s="27"/>
      <c r="U247" s="94" t="s">
        <v>178</v>
      </c>
      <c r="V247" s="62" t="s">
        <v>178</v>
      </c>
      <c r="W247" s="92" t="s">
        <v>178</v>
      </c>
      <c r="X247" s="92" t="s">
        <v>178</v>
      </c>
      <c r="Y247" s="92" t="s">
        <v>178</v>
      </c>
      <c r="Z247" s="92" t="s">
        <v>178</v>
      </c>
      <c r="AA247" s="26"/>
      <c r="AB247" s="27"/>
      <c r="AC247" s="94" t="s">
        <v>178</v>
      </c>
      <c r="AD247" s="62" t="s">
        <v>178</v>
      </c>
      <c r="AE247" s="92" t="s">
        <v>178</v>
      </c>
      <c r="AF247" s="92" t="s">
        <v>178</v>
      </c>
      <c r="AG247" s="92" t="s">
        <v>178</v>
      </c>
      <c r="AH247" s="92" t="s">
        <v>178</v>
      </c>
      <c r="AI247" s="26"/>
      <c r="AJ247" s="28"/>
    </row>
    <row r="248" spans="1:36" x14ac:dyDescent="0.25">
      <c r="A248" s="13"/>
      <c r="B248" s="63" t="s">
        <v>70</v>
      </c>
      <c r="C248" s="26" t="s">
        <v>136</v>
      </c>
      <c r="D248" s="89" t="s">
        <v>161</v>
      </c>
      <c r="E248" s="62" t="str">
        <f>[1]Лист1!E248</f>
        <v>н/п</v>
      </c>
      <c r="F248" s="62" t="str">
        <f>[1]Лист1!F248</f>
        <v>н/п</v>
      </c>
      <c r="G248" s="92" t="str">
        <f>[1]Лист1!G248</f>
        <v>н/п</v>
      </c>
      <c r="H248" s="92" t="str">
        <f>[1]Лист1!H248</f>
        <v>н/п</v>
      </c>
      <c r="I248" s="92" t="str">
        <f>[1]Лист1!I248</f>
        <v>н/п</v>
      </c>
      <c r="J248" s="92" t="str">
        <f>[1]Лист1!J248</f>
        <v>н/п</v>
      </c>
      <c r="K248" s="26"/>
      <c r="L248" s="27"/>
      <c r="M248" s="94" t="s">
        <v>178</v>
      </c>
      <c r="N248" s="62" t="s">
        <v>178</v>
      </c>
      <c r="O248" s="92" t="s">
        <v>178</v>
      </c>
      <c r="P248" s="92" t="s">
        <v>178</v>
      </c>
      <c r="Q248" s="92" t="s">
        <v>178</v>
      </c>
      <c r="R248" s="92" t="s">
        <v>178</v>
      </c>
      <c r="S248" s="26"/>
      <c r="T248" s="27"/>
      <c r="U248" s="94" t="s">
        <v>178</v>
      </c>
      <c r="V248" s="62" t="s">
        <v>178</v>
      </c>
      <c r="W248" s="92" t="s">
        <v>178</v>
      </c>
      <c r="X248" s="92" t="s">
        <v>178</v>
      </c>
      <c r="Y248" s="92" t="s">
        <v>178</v>
      </c>
      <c r="Z248" s="92" t="s">
        <v>178</v>
      </c>
      <c r="AA248" s="26"/>
      <c r="AB248" s="27"/>
      <c r="AC248" s="94" t="s">
        <v>178</v>
      </c>
      <c r="AD248" s="62" t="s">
        <v>178</v>
      </c>
      <c r="AE248" s="92" t="s">
        <v>178</v>
      </c>
      <c r="AF248" s="92" t="s">
        <v>178</v>
      </c>
      <c r="AG248" s="92" t="s">
        <v>178</v>
      </c>
      <c r="AH248" s="92" t="s">
        <v>178</v>
      </c>
      <c r="AI248" s="26"/>
      <c r="AJ248" s="28"/>
    </row>
    <row r="249" spans="1:36" x14ac:dyDescent="0.25">
      <c r="A249" s="13"/>
      <c r="B249" s="63" t="s">
        <v>70</v>
      </c>
      <c r="C249" s="26" t="s">
        <v>71</v>
      </c>
      <c r="D249" s="89" t="s">
        <v>117</v>
      </c>
      <c r="E249" s="61">
        <f>[1]Лист1!E249</f>
        <v>6.4053000000000004</v>
      </c>
      <c r="F249" s="61">
        <f>[1]Лист1!F249</f>
        <v>2.2968000000000002</v>
      </c>
      <c r="G249" s="92">
        <f>[1]Лист1!G249</f>
        <v>35.894800000000004</v>
      </c>
      <c r="H249" s="92">
        <f>[1]Лист1!H249</f>
        <v>36.09402</v>
      </c>
      <c r="I249" s="92">
        <f>[1]Лист1!I249</f>
        <v>35.22569</v>
      </c>
      <c r="J249" s="92">
        <f>[1]Лист1!J249</f>
        <v>110.66036378</v>
      </c>
      <c r="K249" s="26">
        <v>12</v>
      </c>
      <c r="L249" s="27"/>
      <c r="M249" s="60">
        <v>6.03</v>
      </c>
      <c r="N249" s="61">
        <v>3.15</v>
      </c>
      <c r="O249" s="92">
        <v>34.68</v>
      </c>
      <c r="P249" s="92">
        <v>34.86</v>
      </c>
      <c r="Q249" s="92">
        <v>34.1</v>
      </c>
      <c r="R249" s="92">
        <v>111.77</v>
      </c>
      <c r="S249" s="26">
        <v>12</v>
      </c>
      <c r="T249" s="27"/>
      <c r="U249" s="60">
        <v>7.1</v>
      </c>
      <c r="V249" s="61">
        <v>3.46</v>
      </c>
      <c r="W249" s="92">
        <v>38.950000000000003</v>
      </c>
      <c r="X249" s="92">
        <v>38.950000000000003</v>
      </c>
      <c r="Y249" s="92">
        <v>38.07</v>
      </c>
      <c r="Z249" s="92">
        <v>110.03</v>
      </c>
      <c r="AA249" s="26">
        <v>12</v>
      </c>
      <c r="AB249" s="27"/>
      <c r="AC249" s="60">
        <v>8.4600000000000009</v>
      </c>
      <c r="AD249" s="61">
        <v>4.33</v>
      </c>
      <c r="AE249" s="92">
        <v>65.69</v>
      </c>
      <c r="AF249" s="92">
        <v>66.05</v>
      </c>
      <c r="AG249" s="92">
        <v>64.81</v>
      </c>
      <c r="AH249" s="92">
        <v>108.51</v>
      </c>
      <c r="AI249" s="26">
        <v>12</v>
      </c>
      <c r="AJ249" s="28"/>
    </row>
    <row r="250" spans="1:36" x14ac:dyDescent="0.25">
      <c r="A250" s="13"/>
      <c r="B250" s="63" t="s">
        <v>70</v>
      </c>
      <c r="C250" s="26" t="s">
        <v>137</v>
      </c>
      <c r="D250" s="89" t="s">
        <v>162</v>
      </c>
      <c r="E250" s="62" t="str">
        <f>[1]Лист1!E250</f>
        <v>н/п</v>
      </c>
      <c r="F250" s="62" t="str">
        <f>[1]Лист1!F250</f>
        <v>н/п</v>
      </c>
      <c r="G250" s="92" t="str">
        <f>[1]Лист1!G250</f>
        <v>н/п</v>
      </c>
      <c r="H250" s="92" t="str">
        <f>[1]Лист1!H250</f>
        <v>н/п</v>
      </c>
      <c r="I250" s="92" t="str">
        <f>[1]Лист1!I250</f>
        <v>н/п</v>
      </c>
      <c r="J250" s="92" t="str">
        <f>[1]Лист1!J250</f>
        <v>н/п</v>
      </c>
      <c r="K250" s="26"/>
      <c r="L250" s="27"/>
      <c r="M250" s="94" t="s">
        <v>178</v>
      </c>
      <c r="N250" s="62" t="s">
        <v>178</v>
      </c>
      <c r="O250" s="92" t="s">
        <v>178</v>
      </c>
      <c r="P250" s="92" t="s">
        <v>178</v>
      </c>
      <c r="Q250" s="92" t="s">
        <v>178</v>
      </c>
      <c r="R250" s="92" t="s">
        <v>178</v>
      </c>
      <c r="S250" s="26"/>
      <c r="T250" s="27"/>
      <c r="U250" s="94" t="s">
        <v>178</v>
      </c>
      <c r="V250" s="62" t="s">
        <v>178</v>
      </c>
      <c r="W250" s="92" t="s">
        <v>178</v>
      </c>
      <c r="X250" s="92" t="s">
        <v>178</v>
      </c>
      <c r="Y250" s="92" t="s">
        <v>178</v>
      </c>
      <c r="Z250" s="92" t="s">
        <v>178</v>
      </c>
      <c r="AA250" s="26"/>
      <c r="AB250" s="27"/>
      <c r="AC250" s="94" t="s">
        <v>178</v>
      </c>
      <c r="AD250" s="62" t="s">
        <v>178</v>
      </c>
      <c r="AE250" s="92" t="s">
        <v>178</v>
      </c>
      <c r="AF250" s="92" t="s">
        <v>178</v>
      </c>
      <c r="AG250" s="92" t="s">
        <v>178</v>
      </c>
      <c r="AH250" s="92" t="s">
        <v>178</v>
      </c>
      <c r="AI250" s="26"/>
      <c r="AJ250" s="28"/>
    </row>
    <row r="251" spans="1:36" ht="15.75" thickBot="1" x14ac:dyDescent="0.3">
      <c r="A251" s="13"/>
      <c r="B251" s="80" t="s">
        <v>70</v>
      </c>
      <c r="C251" s="82" t="s">
        <v>137</v>
      </c>
      <c r="D251" s="90" t="s">
        <v>163</v>
      </c>
      <c r="E251" s="81" t="str">
        <f>[1]Лист1!E251</f>
        <v>н/п</v>
      </c>
      <c r="F251" s="81" t="str">
        <f>[1]Лист1!F251</f>
        <v>н/п</v>
      </c>
      <c r="G251" s="93" t="str">
        <f>[1]Лист1!G251</f>
        <v>н/п</v>
      </c>
      <c r="H251" s="93" t="str">
        <f>[1]Лист1!H251</f>
        <v>н/п</v>
      </c>
      <c r="I251" s="93" t="str">
        <f>[1]Лист1!I251</f>
        <v>н/п</v>
      </c>
      <c r="J251" s="93" t="str">
        <f>[1]Лист1!J251</f>
        <v>н/п</v>
      </c>
      <c r="K251" s="82"/>
      <c r="L251" s="83"/>
      <c r="M251" s="80" t="s">
        <v>178</v>
      </c>
      <c r="N251" s="81" t="s">
        <v>178</v>
      </c>
      <c r="O251" s="93" t="s">
        <v>178</v>
      </c>
      <c r="P251" s="93" t="s">
        <v>178</v>
      </c>
      <c r="Q251" s="93" t="s">
        <v>178</v>
      </c>
      <c r="R251" s="93" t="s">
        <v>178</v>
      </c>
      <c r="S251" s="82"/>
      <c r="T251" s="83"/>
      <c r="U251" s="80" t="s">
        <v>178</v>
      </c>
      <c r="V251" s="81" t="s">
        <v>178</v>
      </c>
      <c r="W251" s="93" t="s">
        <v>178</v>
      </c>
      <c r="X251" s="93" t="s">
        <v>178</v>
      </c>
      <c r="Y251" s="93" t="s">
        <v>178</v>
      </c>
      <c r="Z251" s="93" t="s">
        <v>178</v>
      </c>
      <c r="AA251" s="82"/>
      <c r="AB251" s="83"/>
      <c r="AC251" s="80" t="s">
        <v>178</v>
      </c>
      <c r="AD251" s="81" t="s">
        <v>178</v>
      </c>
      <c r="AE251" s="93" t="s">
        <v>178</v>
      </c>
      <c r="AF251" s="93" t="s">
        <v>178</v>
      </c>
      <c r="AG251" s="93" t="s">
        <v>178</v>
      </c>
      <c r="AH251" s="93" t="s">
        <v>178</v>
      </c>
      <c r="AI251" s="82"/>
      <c r="AJ251" s="84"/>
    </row>
    <row r="254" spans="1:36" x14ac:dyDescent="0.25">
      <c r="B254" s="29" t="s">
        <v>166</v>
      </c>
    </row>
  </sheetData>
  <autoFilter ref="B3:D245">
    <sortState ref="B27:D35">
      <sortCondition ref="C3:C89"/>
    </sortState>
  </autoFilter>
  <sortState ref="A2:G58">
    <sortCondition ref="A2:A58"/>
    <sortCondition ref="B2:B58"/>
  </sortState>
  <mergeCells count="10">
    <mergeCell ref="E1:AJ1"/>
    <mergeCell ref="AC3:AJ3"/>
    <mergeCell ref="E2:AJ2"/>
    <mergeCell ref="A3:A4"/>
    <mergeCell ref="B3:B4"/>
    <mergeCell ref="C3:C4"/>
    <mergeCell ref="D3:D4"/>
    <mergeCell ref="E3:L3"/>
    <mergeCell ref="M3:T3"/>
    <mergeCell ref="U3:A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1" sqref="G3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Результаты замеров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 Илья Евгеньевич</dc:creator>
  <cp:lastModifiedBy>Nikolay.Volkov@evraz.com</cp:lastModifiedBy>
  <dcterms:created xsi:type="dcterms:W3CDTF">2019-10-02T02:03:32Z</dcterms:created>
  <dcterms:modified xsi:type="dcterms:W3CDTF">2023-01-10T01:52:17Z</dcterms:modified>
</cp:coreProperties>
</file>