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8960" windowHeight="11265"/>
  </bookViews>
  <sheets>
    <sheet name="Table 1" sheetId="1" r:id="rId1"/>
    <sheet name="Table 2" sheetId="2" r:id="rId2"/>
    <sheet name="Table 3" sheetId="3" r:id="rId3"/>
    <sheet name="Table 4" sheetId="4" r:id="rId4"/>
    <sheet name="Table 5" sheetId="5" r:id="rId5"/>
  </sheets>
  <definedNames>
    <definedName name="_xlnm.Print_Area" localSheetId="3">'Table 4'!$A$1:$H$28</definedName>
  </definedNames>
  <calcPr calcId="145621"/>
</workbook>
</file>

<file path=xl/calcChain.xml><?xml version="1.0" encoding="utf-8"?>
<calcChain xmlns="http://schemas.openxmlformats.org/spreadsheetml/2006/main">
  <c r="G26" i="4" l="1"/>
  <c r="B3" i="3" l="1"/>
</calcChain>
</file>

<file path=xl/sharedStrings.xml><?xml version="1.0" encoding="utf-8"?>
<sst xmlns="http://schemas.openxmlformats.org/spreadsheetml/2006/main" count="105" uniqueCount="103">
  <si>
    <r>
      <rPr>
        <sz val="9"/>
        <rFont val="Arial"/>
        <family val="2"/>
      </rPr>
      <t>№ пункта</t>
    </r>
  </si>
  <si>
    <r>
      <rPr>
        <sz val="10"/>
        <rFont val="Arial"/>
        <family val="2"/>
      </rPr>
      <t>Наименование инвестиционного проекта</t>
    </r>
  </si>
  <si>
    <r>
      <rPr>
        <sz val="10"/>
        <rFont val="Arial"/>
        <family val="2"/>
      </rPr>
      <t>Идентификатор проекта</t>
    </r>
  </si>
  <si>
    <r>
      <rPr>
        <sz val="10"/>
        <rFont val="Arial"/>
        <family val="2"/>
      </rPr>
      <t>Дата последнего внесения изменений в паспорт проекта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</si>
  <si>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Основная информация о проекте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</si>
  <si>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Принадлежность к группе проектов / мегапроекту связь с другими проектами
</t>
    </r>
    <r>
      <rPr>
        <sz val="8"/>
        <rFont val="Arial"/>
        <family val="2"/>
      </rPr>
      <t>(гиперссылка на материалы, в случае наличия)</t>
    </r>
  </si>
  <si>
    <r>
      <rPr>
        <sz val="10"/>
        <rFont val="Arial"/>
        <family val="2"/>
      </rPr>
      <t>Категория / подкатегория проекта</t>
    </r>
  </si>
  <si>
    <r>
      <rPr>
        <sz val="10"/>
        <rFont val="Arial"/>
        <family val="2"/>
      </rPr>
      <t>Филиал / Дочернее зависимое общество, реализующие проект (если применимо)</t>
    </r>
  </si>
  <si>
    <r>
      <rPr>
        <sz val="10"/>
        <rFont val="Arial"/>
        <family val="2"/>
      </rPr>
      <t>Субъект(ы) РФ, в которых реализуется проект</t>
    </r>
  </si>
  <si>
    <r>
      <rPr>
        <sz val="10"/>
        <rFont val="Arial"/>
        <family val="2"/>
      </rPr>
      <t>Территории / муниципальные образования субъектов РФ, на которых реализуется проект</t>
    </r>
  </si>
  <si>
    <r>
      <rPr>
        <sz val="10"/>
        <rFont val="Arial"/>
        <family val="2"/>
      </rPr>
      <t>Тип проекта</t>
    </r>
  </si>
  <si>
    <r>
      <rPr>
        <sz val="10"/>
        <rFont val="Arial"/>
        <family val="2"/>
      </rPr>
      <t>Основные физические/ технические показатели вводимых объектов инвестиций</t>
    </r>
  </si>
  <si>
    <r>
      <rPr>
        <sz val="10"/>
        <rFont val="Arial"/>
        <family val="2"/>
      </rPr>
      <t xml:space="preserve">Основной технико-экономический показатель /
</t>
    </r>
    <r>
      <rPr>
        <sz val="10"/>
        <rFont val="Arial"/>
        <family val="2"/>
      </rPr>
      <t>показатель эффективности инфраструктуры, на улучшение которого направлен проект (если применимо)</t>
    </r>
  </si>
  <si>
    <r>
      <rPr>
        <sz val="10"/>
        <rFont val="Arial"/>
        <family val="2"/>
      </rPr>
      <t>Текущее фактическое значение показателя (до реализации проекта) (если применимо)</t>
    </r>
  </si>
  <si>
    <r>
      <rPr>
        <sz val="10"/>
        <rFont val="Arial"/>
        <family val="2"/>
      </rPr>
      <t>Целевое значение по итогам реализации проекта и год достижения (если применимо)</t>
    </r>
  </si>
  <si>
    <r>
      <rPr>
        <sz val="10"/>
        <rFont val="Arial"/>
        <family val="2"/>
      </rPr>
      <t xml:space="preserve">Краткая характеристика технологии / технических решений, применяемых на вводимых объектах инвестиций (если применимо)
</t>
    </r>
    <r>
      <rPr>
        <sz val="8"/>
        <rFont val="Arial"/>
        <family val="2"/>
      </rPr>
      <t>(гиперссылка на техническое задание на разработку проекта,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</si>
  <si>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Организационный статус проекта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</si>
  <si>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Статус прохождения процедур технологического и ценового аудита
</t>
    </r>
    <r>
      <rPr>
        <sz val="8"/>
        <rFont val="Arial"/>
        <family val="2"/>
      </rPr>
      <t>(гиперссылка на заключение в случае наличия)</t>
    </r>
  </si>
  <si>
    <r>
      <rPr>
        <sz val="10"/>
        <rFont val="Arial"/>
        <family val="2"/>
      </rPr>
      <t xml:space="preserve">Статус и результаты процедуры общественного обсуждения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</si>
  <si>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Оценка согласованности проекта с планами территориального развития субъекта РФ, муниципальных образований, отраслевыми схемами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</si>
  <si>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rFont val="Arial"/>
        <family val="2"/>
      </rPr>
      <t xml:space="preserve">Контакты для запроса информации по проекту
</t>
    </r>
    <r>
      <rPr>
        <sz val="9"/>
        <rFont val="Arial"/>
        <family val="2"/>
      </rPr>
      <t>(почтовый адрес, телефон, e-mail)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</si>
  <si>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Цели и основания проекта      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</si>
  <si>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>Основные цели проекта</t>
    </r>
  </si>
  <si>
    <r>
      <rPr>
        <sz val="10"/>
        <rFont val="Arial"/>
        <family val="2"/>
      </rPr>
      <t xml:space="preserve">Описание проекта: состав мероприятий и вводимых объектов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</si>
  <si>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>Основной заявитель (заявители) проекта / потребитель (потребители) услуг, на обеспечение которых направлен проект</t>
    </r>
  </si>
  <si>
    <r>
      <rPr>
        <sz val="10"/>
        <rFont val="Arial"/>
        <family val="2"/>
      </rPr>
      <t xml:space="preserve"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</si>
  <si>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Рассмотренные альтернативные варианты реализации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</si>
  <si>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Рассмотренные альтернативные варианты достижения целей проекта в т.ч. до включения проекта в инвестиционную программу
</t>
    </r>
    <r>
      <rPr>
        <sz val="8"/>
        <rFont val="Arial"/>
        <family val="2"/>
      </rPr>
      <t>(включая гиперссылку на материалы)</t>
    </r>
  </si>
  <si>
    <r>
      <rPr>
        <sz val="10"/>
        <rFont val="Arial"/>
        <family val="2"/>
      </rPr>
      <t xml:space="preserve">Причины, по которым был выбран текущий вариант реализации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</si>
  <si>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Опыт субъекта естественной монополии в реализации проектов, аналогичных выбранному варианту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</si>
  <si>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Обоснование проекта с точки зрения достижения целей                                                                                                                                  </t>
    </r>
  </si>
  <si>
    <r>
      <rPr>
        <sz val="10"/>
        <color rgb="FFA6A6A6"/>
        <rFont val="Arial"/>
        <family val="2"/>
      </rPr>
      <t>26-40</t>
    </r>
  </si>
  <si>
    <r>
      <rPr>
        <sz val="10"/>
        <rFont val="Arial"/>
        <family val="2"/>
      </rPr>
      <t>Цели инвестиционного проекта</t>
    </r>
  </si>
  <si>
    <r>
      <rPr>
        <sz val="10"/>
        <rFont val="Arial"/>
        <family val="2"/>
      </rPr>
      <t>Обоснование проекта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</si>
  <si>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</t>
    </r>
    <r>
      <rPr>
        <b/>
        <sz val="10"/>
        <color rgb="FFFFFFFF"/>
        <rFont val="Arial"/>
        <family val="2"/>
      </rPr>
      <t xml:space="preserve">Плановые технико-экономические показатели проекта / инфраструктурной сети с учетом проекта на этапе эксплуатации (в т.ч. показатели загрузки объекта)                                       </t>
    </r>
  </si>
  <si>
    <r>
      <rPr>
        <sz val="10"/>
        <rFont val="Arial"/>
        <family val="2"/>
      </rPr>
      <t>Наименование показателя, единицы измерения</t>
    </r>
  </si>
  <si>
    <r>
      <rPr>
        <sz val="10"/>
        <rFont val="Arial"/>
        <family val="2"/>
      </rPr>
      <t>Фактическое значение показателя до реализации проекта (если применимо)</t>
    </r>
  </si>
  <si>
    <r>
      <rPr>
        <sz val="10"/>
        <rFont val="Arial"/>
        <family val="2"/>
      </rPr>
      <t xml:space="preserve">Планируемое значение показателя после
</t>
    </r>
    <r>
      <rPr>
        <sz val="10"/>
        <rFont val="Arial"/>
        <family val="2"/>
      </rPr>
      <t xml:space="preserve">реализации проекта
</t>
    </r>
    <r>
      <rPr>
        <sz val="10"/>
        <rFont val="Arial"/>
        <family val="2"/>
      </rPr>
      <t>(на этапе эксплуатации) (если применимо)</t>
    </r>
  </si>
  <si>
    <r>
      <rPr>
        <sz val="10"/>
        <rFont val="Arial"/>
        <family val="2"/>
      </rPr>
      <t>Комментарий</t>
    </r>
  </si>
  <si>
    <r>
      <rPr>
        <i/>
        <sz val="10"/>
        <rFont val="Arial"/>
        <family val="2"/>
      </rPr>
      <t>&lt;Показатель 1&gt;</t>
    </r>
  </si>
  <si>
    <r>
      <rPr>
        <i/>
        <sz val="10"/>
        <rFont val="Arial"/>
        <family val="2"/>
      </rPr>
      <t>&lt;Показатель 2&gt;</t>
    </r>
  </si>
  <si>
    <r>
      <rPr>
        <i/>
        <sz val="10"/>
        <rFont val="Arial"/>
        <family val="2"/>
      </rPr>
      <t>&lt;Показатель 3&gt;</t>
    </r>
  </si>
  <si>
    <r>
      <rPr>
        <i/>
        <sz val="10"/>
        <rFont val="Arial"/>
        <family val="2"/>
      </rPr>
      <t>&lt;Показатель 4&gt;</t>
    </r>
  </si>
  <si>
    <r>
      <rPr>
        <i/>
        <sz val="10"/>
        <rFont val="Arial"/>
        <family val="2"/>
      </rPr>
      <t>&lt;Показатель ..&gt;</t>
    </r>
  </si>
  <si>
    <r>
      <rPr>
        <i/>
        <sz val="10"/>
        <rFont val="Arial"/>
        <family val="2"/>
      </rPr>
      <t>&lt;Показатель N&gt;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</si>
  <si>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Показатели финансово-экономической эффективности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</si>
  <si>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>Наименование показателя</t>
    </r>
  </si>
  <si>
    <r>
      <rPr>
        <sz val="10"/>
        <rFont val="Arial"/>
        <family val="2"/>
      </rPr>
      <t>Значение показателя</t>
    </r>
  </si>
  <si>
    <r>
      <rPr>
        <sz val="10"/>
        <rFont val="Arial"/>
        <family val="2"/>
      </rPr>
      <t>Основные допущения, использованные при расчете показателя</t>
    </r>
  </si>
  <si>
    <r>
      <rPr>
        <i/>
        <sz val="10"/>
        <rFont val="Arial"/>
        <family val="2"/>
      </rPr>
      <t>&lt;Дополнительный показатель 1&gt;</t>
    </r>
  </si>
  <si>
    <r>
      <rPr>
        <i/>
        <sz val="10"/>
        <rFont val="Arial"/>
        <family val="2"/>
      </rPr>
      <t>&lt;Дополнительный показатель ...&gt;</t>
    </r>
  </si>
  <si>
    <r>
      <rPr>
        <i/>
        <sz val="10"/>
        <rFont val="Arial"/>
        <family val="2"/>
      </rPr>
      <t>&lt;Дополнительный показатель N&gt;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</si>
  <si>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Оценка тарифных последствий инвестиционного проекта и влияния проекта на конечную цену товара (услуги) для потребителя                                                                 </t>
    </r>
  </si>
  <si>
    <r>
      <rPr>
        <b/>
        <sz val="10"/>
        <rFont val="Arial"/>
        <family val="2"/>
      </rPr>
      <t>Оценка тарифных последствий инвестиционного проекта</t>
    </r>
  </si>
  <si>
    <r>
      <rPr>
        <sz val="10"/>
        <rFont val="Arial"/>
        <family val="2"/>
      </rPr>
      <t>Наименование тарифа, регион</t>
    </r>
  </si>
  <si>
    <r>
      <rPr>
        <sz val="10"/>
        <rFont val="Arial"/>
        <family val="2"/>
      </rPr>
      <t>Оценка изменения в результате проекта</t>
    </r>
  </si>
  <si>
    <r>
      <rPr>
        <sz val="10"/>
        <rFont val="Arial"/>
        <family val="2"/>
      </rPr>
      <t>Краткая характеристика методологии расчета</t>
    </r>
  </si>
  <si>
    <r>
      <rPr>
        <b/>
        <sz val="10"/>
        <rFont val="Arial"/>
        <family val="2"/>
      </rPr>
      <t>Оценка влияния проекта на конечную цену товара (услуги) для потребителя (если применимо)</t>
    </r>
  </si>
  <si>
    <r>
      <rPr>
        <sz val="10"/>
        <rFont val="Arial"/>
        <family val="2"/>
      </rPr>
      <t>Наименование цены, регион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</si>
  <si>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Сроки реализации проекта и подрядчики по этапам проекта                                                                                                                               </t>
    </r>
  </si>
  <si>
    <r>
      <rPr>
        <sz val="10"/>
        <rFont val="Arial"/>
        <family val="2"/>
      </rPr>
      <t>Этапы проекта</t>
    </r>
  </si>
  <si>
    <r>
      <rPr>
        <sz val="10"/>
        <rFont val="Arial"/>
        <family val="2"/>
      </rPr>
      <t xml:space="preserve">Основные подрядчики
</t>
    </r>
    <r>
      <rPr>
        <sz val="9"/>
        <rFont val="Arial"/>
        <family val="2"/>
      </rPr>
      <t>(если выбраны)</t>
    </r>
  </si>
  <si>
    <r>
      <rPr>
        <sz val="10"/>
        <rFont val="Arial"/>
        <family val="2"/>
      </rPr>
      <t>Срок реализации (квартал, год) - фактические (для реализуемых / реализованных этапов) и плановые</t>
    </r>
  </si>
  <si>
    <r>
      <rPr>
        <sz val="10"/>
        <rFont val="Arial"/>
        <family val="2"/>
      </rPr>
      <t>Начало</t>
    </r>
  </si>
  <si>
    <r>
      <rPr>
        <sz val="10"/>
        <rFont val="Arial"/>
        <family val="2"/>
      </rPr>
      <t>Окончание</t>
    </r>
  </si>
  <si>
    <r>
      <rPr>
        <sz val="10"/>
        <rFont val="Arial"/>
        <family val="2"/>
      </rPr>
      <t>Справочно: даты начала и окончания более крупного проекта / программы, частью которого является данный проект (если применимо)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</si>
  <si>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Детализация оценки стоимости проекта по объектам инвестиций                                                                                                                          </t>
    </r>
  </si>
  <si>
    <r>
      <rPr>
        <sz val="10"/>
        <rFont val="Arial"/>
        <family val="2"/>
      </rPr>
      <t>Объект инвестиций</t>
    </r>
  </si>
  <si>
    <r>
      <rPr>
        <sz val="10"/>
        <rFont val="Arial"/>
        <family val="2"/>
      </rPr>
      <t>Плановые физические/ технические показатели объекта инвестиций</t>
    </r>
  </si>
  <si>
    <r>
      <rPr>
        <sz val="10"/>
        <rFont val="Arial"/>
        <family val="2"/>
      </rPr>
      <t>Плановая продолжительность полезного использования объекта, лет</t>
    </r>
  </si>
  <si>
    <r>
      <rPr>
        <sz val="10"/>
        <rFont val="Arial"/>
        <family val="2"/>
      </rPr>
      <t>Текущая оценка полной стоимости (сметная стоимость без НДС), млн. руб.</t>
    </r>
  </si>
  <si>
    <r>
      <rPr>
        <sz val="10"/>
        <rFont val="Arial"/>
        <family val="2"/>
      </rPr>
      <t>Текущая оценка полной стоимости (в постоянных ценах текущего года без НДС), млн. руб.</t>
    </r>
  </si>
  <si>
    <r>
      <rPr>
        <sz val="10"/>
        <rFont val="Arial"/>
        <family val="2"/>
      </rPr>
      <t>Комментарий, в т.ч. гиперссылка на источник расчета стоимости (если применимо)</t>
    </r>
  </si>
  <si>
    <r>
      <rPr>
        <b/>
        <sz val="10"/>
        <rFont val="Arial"/>
        <family val="2"/>
      </rPr>
      <t>Всего - полная оценка стоимости проекта</t>
    </r>
  </si>
  <si>
    <r>
      <rPr>
        <b/>
        <sz val="10"/>
        <rFont val="Arial"/>
        <family val="2"/>
      </rPr>
      <t>Комментарии</t>
    </r>
  </si>
  <si>
    <r>
      <rPr>
        <b/>
        <sz val="10"/>
        <rFont val="Arial"/>
        <family val="2"/>
      </rPr>
      <t>Расположение объектов инвестиционного проекта - схема (если применимо)</t>
    </r>
  </si>
  <si>
    <t>реконструкция</t>
  </si>
  <si>
    <t>Форма №3. Паспорт инвестиционного объекта (проекта)</t>
  </si>
  <si>
    <t>строительство новой подстанции</t>
  </si>
  <si>
    <t>Пояснение: методика заполнения приведена в Таблице №1 Методических указаний</t>
  </si>
  <si>
    <t>более низкие затраты на реализацию</t>
  </si>
  <si>
    <t>Повышение надежности электроснабжения потребителей</t>
  </si>
  <si>
    <t>Исходя из увеличения размера НВВ</t>
  </si>
  <si>
    <t>Реконструкция ПС 110/6,6/6,3 кВ "Есаульская-5"</t>
  </si>
  <si>
    <t xml:space="preserve">ООО «ЕвразЭнергоТранс»/ООО УК Южкузбассуголь
</t>
  </si>
  <si>
    <t>1 квартал 2024 г.</t>
  </si>
  <si>
    <t>4 квартал 2024 г.</t>
  </si>
  <si>
    <t>ПС 110/6,6/6,3 кВ "Есаульская-5"</t>
  </si>
  <si>
    <t>двухтрансформаторная подстанция 110/6,6/6,3 кВ мощностью силовых трансформаторов 2х 16МВА</t>
  </si>
  <si>
    <t>Новокузнецкий район, деревня Есауловка</t>
  </si>
  <si>
    <t>2х16 МВА</t>
  </si>
  <si>
    <t>Кемеровская область-Кузбасс</t>
  </si>
  <si>
    <t>Средний одноставочный тариф ООО "ЕвразЭнергоТранс", Кемеровская область-Кузбасс</t>
  </si>
  <si>
    <t>Этап 2-  2024 г.</t>
  </si>
  <si>
    <t xml:space="preserve">В рамках первого этапа реконструкции, в 2023 г. произведены проектно-изыскательские работы и разработан проект ООО «Форэл» № 003724-2023, а также выполнены работы по реконструкции оборудования 110кВ 1с.ш. 110кВ с заменой:
- разъединителей 110кВ на новые типа РГП-110 с двигательными приводами и блоками управления;
- масляных выключателей 110кВ типа ВМТ-110Б на элегазовые выключатели 110кВ типа ВГТ-110;
- трансформаторов тока 110кВ типа ТФЗМ-110 на элегазовые трансформаторы тока 110кВ типа ТОГФ-110;
- разрядники 110кВ на ограничители перенапряжения 110кВ типа ОПН-110;
- трансформаторы напряжения 110кВ типа НКФ на современные антирезонансные трансформаторы напряжения 110кВ типа НАМИ-110. 
В рамках второго этапа реконструкции, в 2024г на основании разработанного проекта планируется выполнить реконструкцию оборудования 110кВ 2 с.ш. 110кВ с устройством новых фундаментов и маслоприемных ям силовых трансформаторов, заменой старых опорных изоляторов 6кВ и ошиновки из провода АС на современный кабель из сшитого полиэтилена 6кВ.
</t>
  </si>
  <si>
    <t>ООО ЕвразЭнергоТранс, 654063, Кемеровская область-Кузбасс, г. Новокузнецк, ул. Рудокопровая д.4, (3843) 921-700, energotrans@evraz.com</t>
  </si>
  <si>
    <t xml:space="preserve">Реконструкция ПС 110/6,3/6,6 кВ Есаульская-5 планировалась ООО «ЕвразЭнергоТранс» в 2023-2025 годах для обеспечения надежного электроснабжения и повышения энергетической эффективности передачи электрической энергии:
• шахты Есаульская ООО УК Южкузбассуголь, подземные и поверхностные потребители, в т.ч. объекты жизнеобеспечения шахты (вентиляторы главного проветривания и водоотливные установки) незначительный перерыв электроснабжения которых может привести к затоплению и загазированию подземных горных выработок и полной остановке работы шахты;
• производственного комплекса АО Кузнецкпогрузтранс;
• садоводческих некомерческих товариществ, в которых состоит несколько тысяч жителей г. Новокузнецка: СНТ Проходчик, СНТ Открытчик, СНТ Есаульское.
</t>
  </si>
  <si>
    <t xml:space="preserve">• Выбор по результатам конкурса подрядной организации на выполнение реконструкции ПС 110/6,3/6,6 кВ Есаульская-5.
• Выполнение проектных работ.
• Оформление заказных спецификаций на поставку оборудования и материалов.
• Поставка необходимого оборудования и материалов.
• Выполнение строительных работ по реконструкции фундаментов и металлоконструкций под выключатели 110 кВ, разъединители 110 кВ, трансформаторы тока 110 кВ, напряжения 110 кВ.
• Замена оборудования ОРУ-110 кВ (выключатели 110 кВ, разъединители 110 кВ, ОПН-110 кВ, трансформаторы тока 110 кВ, напряжения 110 кВ).
• Замена силовых и контрольных кабелей ОРУ-110 кВ.
• Выполнение работ по наладке и испытаниям оборудования.
• Сдача оборудования в эксплуатацию.
</t>
  </si>
  <si>
    <t xml:space="preserve">Подстанция 110/6,3/6,6 кВ Есаульская-5 введена в эксплуатацию в 1980 году.
Подстанция ПС 110/6,3/6,6 кВ Есаульская-5 выполнена отдельностоящей с закрытым распределительным устройством 6,3/6,6 кВ. На ОРУ-110 кВ подстанции установлено два трансформатора типа ТДТНШ-16000/110 У1 1980-х г.в. На территории ОРУ-110 кВ установлены масляные выключатели 110 кВ типа ВМТ-110Б-25/1250УХЛ1 и разъединители типа SOHK 12-31,5 (производства Венгерской Народной Республики) 1980-х г.в. 
Максимальная мощность энергопринимающих устройств потребителей, присоединенных к подстанции 110/6,3/6,6 кВ Есаульская-5, составляет 16,01 МВт. По результатам контрольных замеров электрических нагрузок оборудования, присоединенного к подстанции 110/6,3/6,6 кВ Есаульская-5, потребляемая мощность составляет 15,97 МВт.
Из-за длительной эксплуатации оборудование установленное на ОРУ-110 кВ морально и физически устарело. Фарфоровая изоляция разъединителей SOHK 12-31,5 состарилась и имеет сильные загрязнения, значительная металлическая коррозия металлических, износ контактной системы и механизма привода. Крепления разъединителей и изоляторов проржавели, изоляторы линейных и шинных разъединителей имеют трещины. Данные разъединители давно сняты с производства, запасные части отсутствуют. Выключатели ВМТ-110 кВ имеют значительный износ, у пружинных приводов ППрК наблюдается усталость металла пружин, коррозия рам выключателя, опорные изоляторы имеют многочисленные сколы фарфора, трещины по армировке.
Железобетонные и металлические конструкции ОРУ-110 кВ, электрокабельные лотки имеют разрушения, в значительной мере подвержены коррозии и требуют замены.
Отсутствует резерв для замены на случай выхода из строя оборудования.
В рамках реконструкции требовалось выполнить замену оборудования ОРУ-110 кВ, с заменой разъединителей SOHK 12-31,5 с фарфоровой изоляцией на современные разъединители типа РГП-110 с полимерной изоляцией, заменой масляных выключателей 110 кВ типа ВМТ-110 кВ на современные колонковые элегазовые выключатели 110 кВ, заменой разрядников 110 кВ, электрокабельных конструкций и силовых и контрольных кабелей проложенных по ОРУ-110 кВ.  
</t>
  </si>
  <si>
    <t>Этап 1-  2023 г.</t>
  </si>
  <si>
    <t>1 квартал 2023 г.</t>
  </si>
  <si>
    <t>4 квартал 2023 г.</t>
  </si>
  <si>
    <t>J_Есаульская-5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</si>
</sst>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_р_._-;\-* #,##0_р_._-;_-* &quot;-&quot;??_р_._-;_-@_-"/>
    <numFmt numFmtId="168" formatCode="#,##0.00_ ;\-#,##0.00\ "/>
    <numFmt numFmtId="169" formatCode="0.0%"/>
  </numFmts>
  <fonts count="18" x14ac:knownFonts="1">
    <font>
      <sz val="10"/>
      <color rgb="FF000000"/>
      <name val="Times New Roman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A6A6A6"/>
      <name val="Arial"/>
      <family val="2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rgb="FFFFFFFF"/>
      <name val="Times New Roman"/>
      <family val="1"/>
    </font>
    <font>
      <sz val="10"/>
      <color rgb="FFFFFFFF"/>
      <name val="Arial"/>
      <family val="2"/>
    </font>
    <font>
      <b/>
      <sz val="10"/>
      <color rgb="FFFFFFFF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AFEF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rgb="FFA6A6A6"/>
      </bottom>
      <diagonal/>
    </border>
    <border>
      <left/>
      <right/>
      <top/>
      <bottom style="thin">
        <color rgb="FF000000"/>
      </bottom>
      <diagonal/>
    </border>
    <border>
      <left style="thin">
        <color rgb="FFA6A6A6"/>
      </left>
      <right style="thin">
        <color rgb="FF000000"/>
      </right>
      <top style="thin">
        <color rgb="FFA6A6A6"/>
      </top>
      <bottom style="thin">
        <color rgb="FFA6A6A6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A6A6A6"/>
      </left>
      <right style="thin">
        <color rgb="FF000000"/>
      </right>
      <top style="thin">
        <color rgb="FFA6A6A6"/>
      </top>
      <bottom/>
      <diagonal/>
    </border>
    <border>
      <left style="thin">
        <color rgb="FFA6A6A6"/>
      </left>
      <right style="thin">
        <color rgb="FF000000"/>
      </right>
      <top/>
      <bottom style="thin">
        <color rgb="FFA6A6A6"/>
      </bottom>
      <diagonal/>
    </border>
    <border>
      <left/>
      <right/>
      <top style="thin">
        <color rgb="FF000000"/>
      </top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 style="thin">
        <color rgb="FF000000"/>
      </right>
      <top style="thin">
        <color rgb="FFA6A6A6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A6A6A6"/>
      </left>
      <right/>
      <top style="thin">
        <color rgb="FFA6A6A6"/>
      </top>
      <bottom style="thin">
        <color rgb="FF000000"/>
      </bottom>
      <diagonal/>
    </border>
    <border>
      <left/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/>
      <top style="thin">
        <color rgb="FFA6A6A6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5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139">
    <xf numFmtId="0" fontId="0" fillId="0" borderId="0" xfId="0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 indent="1"/>
    </xf>
    <xf numFmtId="0" fontId="0" fillId="0" borderId="2" xfId="0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1" fontId="3" fillId="0" borderId="23" xfId="0" applyNumberFormat="1" applyFont="1" applyFill="1" applyBorder="1" applyAlignment="1">
      <alignment horizontal="center" vertical="top" wrapText="1"/>
    </xf>
    <xf numFmtId="165" fontId="3" fillId="0" borderId="24" xfId="0" applyNumberFormat="1" applyFont="1" applyFill="1" applyBorder="1" applyAlignment="1">
      <alignment horizontal="center" vertical="top" wrapText="1"/>
    </xf>
    <xf numFmtId="0" fontId="0" fillId="0" borderId="25" xfId="0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 indent="8"/>
    </xf>
    <xf numFmtId="0" fontId="0" fillId="0" borderId="4" xfId="0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 indent="2"/>
    </xf>
    <xf numFmtId="0" fontId="4" fillId="0" borderId="4" xfId="0" applyFont="1" applyFill="1" applyBorder="1" applyAlignment="1">
      <alignment horizontal="left" vertical="top" wrapText="1" indent="10"/>
    </xf>
    <xf numFmtId="0" fontId="1" fillId="0" borderId="4" xfId="0" applyFont="1" applyFill="1" applyBorder="1" applyAlignment="1">
      <alignment horizontal="left" vertical="top" wrapText="1"/>
    </xf>
    <xf numFmtId="14" fontId="0" fillId="0" borderId="10" xfId="0" applyNumberFormat="1" applyFill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 vertical="top"/>
    </xf>
    <xf numFmtId="9" fontId="0" fillId="0" borderId="0" xfId="2" applyFont="1" applyFill="1" applyBorder="1" applyAlignment="1">
      <alignment horizontal="left" vertical="top"/>
    </xf>
    <xf numFmtId="164" fontId="0" fillId="0" borderId="0" xfId="1" applyFont="1" applyFill="1" applyBorder="1" applyAlignment="1">
      <alignment horizontal="left" vertical="top"/>
    </xf>
    <xf numFmtId="166" fontId="0" fillId="0" borderId="0" xfId="1" applyNumberFormat="1" applyFont="1" applyFill="1" applyBorder="1" applyAlignment="1">
      <alignment horizontal="left" vertical="top"/>
    </xf>
    <xf numFmtId="164" fontId="0" fillId="0" borderId="0" xfId="0" applyNumberForma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center" vertical="top"/>
    </xf>
    <xf numFmtId="167" fontId="0" fillId="0" borderId="0" xfId="1" applyNumberFormat="1" applyFont="1" applyFill="1" applyBorder="1" applyAlignment="1">
      <alignment horizontal="left" vertical="top"/>
    </xf>
    <xf numFmtId="166" fontId="14" fillId="0" borderId="0" xfId="1" applyNumberFormat="1" applyFont="1" applyFill="1" applyBorder="1" applyAlignment="1">
      <alignment horizontal="left" vertical="top"/>
    </xf>
    <xf numFmtId="166" fontId="0" fillId="0" borderId="0" xfId="1" applyNumberFormat="1" applyFont="1" applyFill="1" applyBorder="1" applyAlignment="1">
      <alignment vertical="top"/>
    </xf>
    <xf numFmtId="168" fontId="0" fillId="0" borderId="0" xfId="1" applyNumberFormat="1" applyFont="1" applyFill="1" applyBorder="1" applyAlignment="1">
      <alignment horizontal="left" vertical="top"/>
    </xf>
    <xf numFmtId="9" fontId="0" fillId="0" borderId="0" xfId="0" applyNumberFormat="1" applyFill="1" applyBorder="1" applyAlignment="1">
      <alignment horizontal="left" vertical="top"/>
    </xf>
    <xf numFmtId="2" fontId="0" fillId="0" borderId="0" xfId="0" applyNumberFormat="1" applyFill="1" applyBorder="1" applyAlignment="1">
      <alignment horizontal="left" vertical="top"/>
    </xf>
    <xf numFmtId="10" fontId="0" fillId="0" borderId="0" xfId="2" applyNumberFormat="1" applyFont="1" applyFill="1" applyBorder="1" applyAlignment="1">
      <alignment horizontal="left" vertical="top"/>
    </xf>
    <xf numFmtId="0" fontId="0" fillId="0" borderId="32" xfId="0" applyFill="1" applyBorder="1" applyAlignment="1">
      <alignment horizontal="left" vertical="top" wrapText="1"/>
    </xf>
    <xf numFmtId="0" fontId="0" fillId="0" borderId="32" xfId="0" applyFill="1" applyBorder="1" applyAlignment="1">
      <alignment horizontal="left" vertical="top" wrapText="1"/>
    </xf>
    <xf numFmtId="4" fontId="0" fillId="0" borderId="6" xfId="0" applyNumberFormat="1" applyFill="1" applyBorder="1" applyAlignment="1">
      <alignment vertical="top" wrapText="1"/>
    </xf>
    <xf numFmtId="0" fontId="4" fillId="0" borderId="30" xfId="0" applyFont="1" applyFill="1" applyBorder="1" applyAlignment="1">
      <alignment horizontal="center" vertical="top" wrapText="1"/>
    </xf>
    <xf numFmtId="0" fontId="14" fillId="0" borderId="13" xfId="0" applyFont="1" applyFill="1" applyBorder="1" applyAlignment="1">
      <alignment horizontal="left" vertical="top" wrapText="1"/>
    </xf>
    <xf numFmtId="0" fontId="14" fillId="0" borderId="38" xfId="0" applyFont="1" applyFill="1" applyBorder="1" applyAlignment="1">
      <alignment horizontal="left" vertical="top" wrapText="1"/>
    </xf>
    <xf numFmtId="0" fontId="14" fillId="0" borderId="38" xfId="0" applyFont="1" applyFill="1" applyBorder="1" applyAlignment="1">
      <alignment horizontal="left" vertical="top" wrapText="1"/>
    </xf>
    <xf numFmtId="0" fontId="16" fillId="3" borderId="12" xfId="0" applyFont="1" applyFill="1" applyBorder="1" applyAlignment="1">
      <alignment horizontal="center" vertical="top" wrapText="1"/>
    </xf>
    <xf numFmtId="0" fontId="0" fillId="3" borderId="38" xfId="0" applyFill="1" applyBorder="1" applyAlignment="1">
      <alignment horizontal="center" vertical="top" wrapText="1"/>
    </xf>
    <xf numFmtId="4" fontId="0" fillId="3" borderId="38" xfId="0" applyNumberFormat="1" applyFill="1" applyBorder="1" applyAlignment="1">
      <alignment horizontal="center" vertical="top" wrapText="1"/>
    </xf>
    <xf numFmtId="0" fontId="17" fillId="0" borderId="11" xfId="0" applyFont="1" applyFill="1" applyBorder="1" applyAlignment="1">
      <alignment horizontal="left" vertical="top" wrapText="1"/>
    </xf>
    <xf numFmtId="0" fontId="16" fillId="3" borderId="14" xfId="0" applyFont="1" applyFill="1" applyBorder="1" applyAlignment="1">
      <alignment horizontal="left" vertical="top" wrapText="1"/>
    </xf>
    <xf numFmtId="0" fontId="16" fillId="3" borderId="15" xfId="0" applyFont="1" applyFill="1" applyBorder="1" applyAlignment="1">
      <alignment horizontal="left" vertical="top" wrapText="1"/>
    </xf>
    <xf numFmtId="0" fontId="14" fillId="0" borderId="14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14" fillId="3" borderId="16" xfId="0" applyFont="1" applyFill="1" applyBorder="1" applyAlignment="1">
      <alignment horizontal="left" vertical="top" wrapText="1"/>
    </xf>
    <xf numFmtId="0" fontId="0" fillId="3" borderId="17" xfId="0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0" borderId="25" xfId="0" applyFill="1" applyBorder="1" applyAlignment="1">
      <alignment horizontal="left" vertical="top" wrapText="1"/>
    </xf>
    <xf numFmtId="0" fontId="0" fillId="0" borderId="26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165" fontId="3" fillId="0" borderId="27" xfId="0" applyNumberFormat="1" applyFont="1" applyFill="1" applyBorder="1" applyAlignment="1">
      <alignment horizontal="center" vertical="top" wrapText="1"/>
    </xf>
    <xf numFmtId="165" fontId="3" fillId="0" borderId="28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 indent="11"/>
    </xf>
    <xf numFmtId="0" fontId="4" fillId="0" borderId="6" xfId="0" applyFont="1" applyFill="1" applyBorder="1" applyAlignment="1">
      <alignment horizontal="left" vertical="top" wrapText="1" indent="11"/>
    </xf>
    <xf numFmtId="0" fontId="0" fillId="0" borderId="16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left" wrapText="1" indent="1"/>
    </xf>
    <xf numFmtId="0" fontId="4" fillId="0" borderId="21" xfId="0" applyFont="1" applyFill="1" applyBorder="1" applyAlignment="1">
      <alignment horizontal="left" wrapText="1" indent="1"/>
    </xf>
    <xf numFmtId="0" fontId="4" fillId="0" borderId="5" xfId="0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0" fillId="0" borderId="19" xfId="0" applyFill="1" applyBorder="1" applyAlignment="1">
      <alignment horizontal="left" vertical="top" wrapText="1"/>
    </xf>
    <xf numFmtId="0" fontId="13" fillId="0" borderId="22" xfId="0" applyFont="1" applyFill="1" applyBorder="1" applyAlignment="1">
      <alignment horizontal="left" vertical="top" wrapText="1" indent="6"/>
    </xf>
    <xf numFmtId="0" fontId="5" fillId="0" borderId="22" xfId="0" applyFont="1" applyFill="1" applyBorder="1" applyAlignment="1">
      <alignment horizontal="left" vertical="top" wrapText="1" indent="6"/>
    </xf>
    <xf numFmtId="0" fontId="4" fillId="0" borderId="5" xfId="0" applyFont="1" applyFill="1" applyBorder="1" applyAlignment="1">
      <alignment horizontal="left" vertical="top" wrapText="1" indent="8"/>
    </xf>
    <xf numFmtId="0" fontId="4" fillId="0" borderId="19" xfId="0" applyFont="1" applyFill="1" applyBorder="1" applyAlignment="1">
      <alignment horizontal="left" vertical="top" wrapText="1" indent="8"/>
    </xf>
    <xf numFmtId="0" fontId="4" fillId="0" borderId="2" xfId="0" applyFont="1" applyFill="1" applyBorder="1" applyAlignment="1">
      <alignment horizontal="left" vertical="top" wrapText="1" indent="8"/>
    </xf>
    <xf numFmtId="0" fontId="4" fillId="0" borderId="37" xfId="0" applyFont="1" applyFill="1" applyBorder="1" applyAlignment="1">
      <alignment horizontal="left" vertical="top" wrapText="1" indent="8"/>
    </xf>
    <xf numFmtId="0" fontId="0" fillId="2" borderId="1" xfId="0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35" xfId="0" applyFont="1" applyFill="1" applyBorder="1" applyAlignment="1">
      <alignment horizontal="center" vertical="top" wrapText="1"/>
    </xf>
    <xf numFmtId="4" fontId="14" fillId="3" borderId="38" xfId="0" applyNumberFormat="1" applyFont="1" applyFill="1" applyBorder="1" applyAlignment="1">
      <alignment horizontal="center" vertical="top" wrapText="1"/>
    </xf>
    <xf numFmtId="4" fontId="0" fillId="3" borderId="38" xfId="0" applyNumberFormat="1" applyFill="1" applyBorder="1" applyAlignment="1">
      <alignment horizontal="center" vertical="top" wrapText="1"/>
    </xf>
    <xf numFmtId="0" fontId="0" fillId="0" borderId="36" xfId="0" applyFill="1" applyBorder="1" applyAlignment="1">
      <alignment horizontal="left" vertical="top" wrapText="1"/>
    </xf>
    <xf numFmtId="0" fontId="0" fillId="0" borderId="37" xfId="0" applyFill="1" applyBorder="1" applyAlignment="1">
      <alignment horizontal="left" vertical="top" wrapText="1"/>
    </xf>
    <xf numFmtId="165" fontId="3" fillId="0" borderId="29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 indent="4"/>
    </xf>
    <xf numFmtId="0" fontId="4" fillId="0" borderId="6" xfId="0" applyFont="1" applyFill="1" applyBorder="1" applyAlignment="1">
      <alignment horizontal="left" vertical="top" wrapText="1" indent="4"/>
    </xf>
    <xf numFmtId="0" fontId="14" fillId="0" borderId="12" xfId="0" applyFont="1" applyFill="1" applyBorder="1" applyAlignment="1">
      <alignment horizontal="left" vertical="top" wrapText="1"/>
    </xf>
    <xf numFmtId="0" fontId="0" fillId="0" borderId="33" xfId="0" applyFill="1" applyBorder="1" applyAlignment="1">
      <alignment horizontal="left" vertical="top" wrapText="1"/>
    </xf>
    <xf numFmtId="0" fontId="0" fillId="0" borderId="38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 indent="2"/>
    </xf>
    <xf numFmtId="0" fontId="4" fillId="0" borderId="6" xfId="0" applyFont="1" applyFill="1" applyBorder="1" applyAlignment="1">
      <alignment horizontal="left" vertical="top" wrapText="1" indent="2"/>
    </xf>
    <xf numFmtId="0" fontId="4" fillId="0" borderId="5" xfId="0" applyFont="1" applyFill="1" applyBorder="1" applyAlignment="1">
      <alignment horizontal="left" vertical="top" wrapText="1" indent="13"/>
    </xf>
    <xf numFmtId="0" fontId="4" fillId="0" borderId="19" xfId="0" applyFont="1" applyFill="1" applyBorder="1" applyAlignment="1">
      <alignment horizontal="left" vertical="top" wrapText="1" indent="13"/>
    </xf>
    <xf numFmtId="0" fontId="4" fillId="0" borderId="6" xfId="0" applyFont="1" applyFill="1" applyBorder="1" applyAlignment="1">
      <alignment horizontal="left" vertical="top" wrapText="1" indent="13"/>
    </xf>
    <xf numFmtId="0" fontId="0" fillId="0" borderId="34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39" xfId="0" applyFill="1" applyBorder="1" applyAlignment="1">
      <alignment horizontal="center" vertical="top" wrapText="1"/>
    </xf>
    <xf numFmtId="0" fontId="0" fillId="0" borderId="40" xfId="0" applyFill="1" applyBorder="1" applyAlignment="1">
      <alignment horizontal="center" vertical="top" wrapText="1"/>
    </xf>
    <xf numFmtId="0" fontId="0" fillId="0" borderId="41" xfId="0" applyFill="1" applyBorder="1" applyAlignment="1">
      <alignment horizontal="center" vertical="top" wrapText="1"/>
    </xf>
    <xf numFmtId="0" fontId="1" fillId="0" borderId="30" xfId="0" applyFont="1" applyFill="1" applyBorder="1" applyAlignment="1">
      <alignment horizontal="left" vertical="top" wrapText="1"/>
    </xf>
    <xf numFmtId="0" fontId="1" fillId="0" borderId="31" xfId="0" applyFont="1" applyFill="1" applyBorder="1" applyAlignment="1">
      <alignment horizontal="left" vertical="top" wrapText="1"/>
    </xf>
    <xf numFmtId="0" fontId="1" fillId="0" borderId="32" xfId="0" applyFont="1" applyFill="1" applyBorder="1" applyAlignment="1">
      <alignment horizontal="left" vertical="top" wrapText="1"/>
    </xf>
    <xf numFmtId="169" fontId="17" fillId="3" borderId="12" xfId="0" applyNumberFormat="1" applyFont="1" applyFill="1" applyBorder="1" applyAlignment="1">
      <alignment horizontal="center" vertical="top" wrapText="1"/>
    </xf>
    <xf numFmtId="169" fontId="17" fillId="3" borderId="13" xfId="0" applyNumberFormat="1" applyFont="1" applyFill="1" applyBorder="1" applyAlignment="1">
      <alignment horizontal="center" vertical="top" wrapText="1"/>
    </xf>
    <xf numFmtId="0" fontId="17" fillId="3" borderId="12" xfId="0" applyFont="1" applyFill="1" applyBorder="1" applyAlignment="1">
      <alignment horizontal="left" vertical="top" wrapText="1"/>
    </xf>
    <xf numFmtId="0" fontId="17" fillId="3" borderId="33" xfId="0" applyFont="1" applyFill="1" applyBorder="1" applyAlignment="1">
      <alignment horizontal="left" vertical="top" wrapText="1"/>
    </xf>
    <xf numFmtId="0" fontId="17" fillId="3" borderId="1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0" fillId="0" borderId="30" xfId="0" applyFill="1" applyBorder="1" applyAlignment="1">
      <alignment horizontal="left" vertical="top" wrapText="1"/>
    </xf>
    <xf numFmtId="0" fontId="0" fillId="0" borderId="32" xfId="0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 indent="47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</xdr:row>
      <xdr:rowOff>0</xdr:rowOff>
    </xdr:from>
    <xdr:to>
      <xdr:col>1</xdr:col>
      <xdr:colOff>8258735</xdr:colOff>
      <xdr:row>7</xdr:row>
      <xdr:rowOff>1213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5118" y="1210235"/>
          <a:ext cx="8258735" cy="48869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view="pageBreakPreview" zoomScaleNormal="115" zoomScaleSheetLayoutView="100" workbookViewId="0">
      <selection activeCell="C8" sqref="C8:D8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41.5" customWidth="1"/>
  </cols>
  <sheetData>
    <row r="1" spans="1:4" ht="15" customHeight="1" x14ac:dyDescent="0.2">
      <c r="A1" s="57" t="s">
        <v>77</v>
      </c>
      <c r="B1" s="58"/>
      <c r="C1" s="58"/>
      <c r="D1" s="58"/>
    </row>
    <row r="2" spans="1:4" ht="32.1" customHeight="1" x14ac:dyDescent="0.2">
      <c r="A2" s="1" t="s">
        <v>0</v>
      </c>
      <c r="B2" s="2"/>
      <c r="C2" s="2"/>
      <c r="D2" s="2"/>
    </row>
    <row r="3" spans="1:4" ht="26.1" customHeight="1" x14ac:dyDescent="0.2">
      <c r="A3" s="3">
        <v>1</v>
      </c>
      <c r="B3" s="4" t="s">
        <v>1</v>
      </c>
      <c r="C3" s="59" t="s">
        <v>83</v>
      </c>
      <c r="D3" s="60"/>
    </row>
    <row r="4" spans="1:4" ht="27.95" customHeight="1" x14ac:dyDescent="0.2">
      <c r="A4" s="3">
        <v>2</v>
      </c>
      <c r="B4" s="4" t="s">
        <v>2</v>
      </c>
      <c r="C4" s="6" t="s">
        <v>102</v>
      </c>
      <c r="D4" s="61"/>
    </row>
    <row r="5" spans="1:4" ht="27.95" customHeight="1" x14ac:dyDescent="0.2">
      <c r="A5" s="3">
        <v>3</v>
      </c>
      <c r="B5" s="4" t="s">
        <v>3</v>
      </c>
      <c r="C5" s="20">
        <v>45347</v>
      </c>
      <c r="D5" s="62"/>
    </row>
    <row r="6" spans="1:4" ht="35.1" customHeight="1" x14ac:dyDescent="0.2">
      <c r="A6" s="63" t="s">
        <v>4</v>
      </c>
      <c r="B6" s="63"/>
      <c r="C6" s="63"/>
      <c r="D6" s="63"/>
    </row>
    <row r="7" spans="1:4" ht="39" customHeight="1" x14ac:dyDescent="0.2">
      <c r="A7" s="3">
        <v>4</v>
      </c>
      <c r="B7" s="5" t="s">
        <v>5</v>
      </c>
      <c r="C7" s="64"/>
      <c r="D7" s="65"/>
    </row>
    <row r="8" spans="1:4" ht="39" customHeight="1" x14ac:dyDescent="0.2">
      <c r="A8" s="3">
        <v>5</v>
      </c>
      <c r="B8" s="4" t="s">
        <v>6</v>
      </c>
      <c r="C8" s="54"/>
      <c r="D8" s="53"/>
    </row>
    <row r="9" spans="1:4" ht="26.1" customHeight="1" x14ac:dyDescent="0.2">
      <c r="A9" s="3">
        <v>6</v>
      </c>
      <c r="B9" s="4" t="s">
        <v>7</v>
      </c>
      <c r="C9" s="54"/>
      <c r="D9" s="53"/>
    </row>
    <row r="10" spans="1:4" ht="26.1" customHeight="1" x14ac:dyDescent="0.2">
      <c r="A10" s="3">
        <v>7</v>
      </c>
      <c r="B10" s="4" t="s">
        <v>8</v>
      </c>
      <c r="C10" s="54" t="s">
        <v>91</v>
      </c>
      <c r="D10" s="53"/>
    </row>
    <row r="11" spans="1:4" ht="27.95" customHeight="1" x14ac:dyDescent="0.2">
      <c r="A11" s="3">
        <v>8</v>
      </c>
      <c r="B11" s="4" t="s">
        <v>9</v>
      </c>
      <c r="C11" s="52" t="s">
        <v>89</v>
      </c>
      <c r="D11" s="53"/>
    </row>
    <row r="12" spans="1:4" ht="27.95" customHeight="1" x14ac:dyDescent="0.2">
      <c r="A12" s="3">
        <v>9</v>
      </c>
      <c r="B12" s="4" t="s">
        <v>10</v>
      </c>
      <c r="C12" s="54" t="s">
        <v>76</v>
      </c>
      <c r="D12" s="53"/>
    </row>
    <row r="13" spans="1:4" ht="39.950000000000003" customHeight="1" x14ac:dyDescent="0.2">
      <c r="A13" s="3">
        <v>10</v>
      </c>
      <c r="B13" s="4" t="s">
        <v>11</v>
      </c>
      <c r="C13" s="50" t="s">
        <v>88</v>
      </c>
      <c r="D13" s="51"/>
    </row>
    <row r="14" spans="1:4" ht="48.95" customHeight="1" x14ac:dyDescent="0.2">
      <c r="A14" s="3">
        <v>11</v>
      </c>
      <c r="B14" s="5" t="s">
        <v>12</v>
      </c>
      <c r="C14" s="52" t="s">
        <v>81</v>
      </c>
      <c r="D14" s="53"/>
    </row>
    <row r="15" spans="1:4" ht="29.1" customHeight="1" x14ac:dyDescent="0.2">
      <c r="A15" s="3">
        <v>12</v>
      </c>
      <c r="B15" s="4" t="s">
        <v>13</v>
      </c>
      <c r="C15" s="54"/>
      <c r="D15" s="53"/>
    </row>
    <row r="16" spans="1:4" ht="29.1" customHeight="1" x14ac:dyDescent="0.2">
      <c r="A16" s="3">
        <v>13</v>
      </c>
      <c r="B16" s="4" t="s">
        <v>14</v>
      </c>
      <c r="C16" s="54"/>
      <c r="D16" s="53"/>
    </row>
    <row r="17" spans="1:4" ht="119.25" customHeight="1" x14ac:dyDescent="0.2">
      <c r="A17" s="3">
        <v>14</v>
      </c>
      <c r="B17" s="5" t="s">
        <v>15</v>
      </c>
      <c r="C17" s="55" t="s">
        <v>94</v>
      </c>
      <c r="D17" s="56"/>
    </row>
  </sheetData>
  <mergeCells count="15"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</mergeCells>
  <pageMargins left="0.7" right="0.7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4"/>
  <sheetViews>
    <sheetView view="pageBreakPreview" zoomScaleNormal="100" zoomScaleSheetLayoutView="100" workbookViewId="0">
      <selection activeCell="B8" sqref="B8"/>
    </sheetView>
  </sheetViews>
  <sheetFormatPr defaultRowHeight="12.75" x14ac:dyDescent="0.2"/>
  <cols>
    <col min="1" max="1" width="10.5" customWidth="1"/>
    <col min="2" max="2" width="58.5" customWidth="1"/>
    <col min="3" max="3" width="175.5" customWidth="1"/>
  </cols>
  <sheetData>
    <row r="1" spans="1:3" ht="21" customHeight="1" x14ac:dyDescent="0.2">
      <c r="A1" s="63" t="s">
        <v>16</v>
      </c>
      <c r="B1" s="63"/>
      <c r="C1" s="63"/>
    </row>
    <row r="2" spans="1:3" ht="38.1" customHeight="1" x14ac:dyDescent="0.2">
      <c r="A2" s="3">
        <v>15</v>
      </c>
      <c r="B2" s="5" t="s">
        <v>17</v>
      </c>
      <c r="C2" s="8"/>
    </row>
    <row r="3" spans="1:3" ht="38.1" customHeight="1" x14ac:dyDescent="0.2">
      <c r="A3" s="3">
        <v>16</v>
      </c>
      <c r="B3" s="5" t="s">
        <v>18</v>
      </c>
      <c r="C3" s="6"/>
    </row>
    <row r="4" spans="1:3" ht="60" customHeight="1" x14ac:dyDescent="0.2">
      <c r="A4" s="9">
        <v>17</v>
      </c>
      <c r="B4" s="5" t="s">
        <v>19</v>
      </c>
      <c r="C4" s="6"/>
    </row>
    <row r="5" spans="1:3" ht="33.950000000000003" customHeight="1" x14ac:dyDescent="0.2">
      <c r="A5" s="3">
        <v>18</v>
      </c>
      <c r="B5" s="5" t="s">
        <v>20</v>
      </c>
      <c r="C5" s="21" t="s">
        <v>95</v>
      </c>
    </row>
    <row r="6" spans="1:3" ht="39" customHeight="1" x14ac:dyDescent="0.2">
      <c r="A6" s="66" t="s">
        <v>21</v>
      </c>
      <c r="B6" s="66"/>
      <c r="C6" s="66"/>
    </row>
    <row r="7" spans="1:3" ht="84" customHeight="1" x14ac:dyDescent="0.2">
      <c r="A7" s="3">
        <v>19</v>
      </c>
      <c r="B7" s="4" t="s">
        <v>22</v>
      </c>
      <c r="C7" s="22" t="s">
        <v>96</v>
      </c>
    </row>
    <row r="8" spans="1:3" ht="134.25" customHeight="1" x14ac:dyDescent="0.2">
      <c r="A8" s="3">
        <v>20</v>
      </c>
      <c r="B8" s="5" t="s">
        <v>23</v>
      </c>
      <c r="C8" s="21" t="s">
        <v>97</v>
      </c>
    </row>
    <row r="9" spans="1:3" ht="45" customHeight="1" x14ac:dyDescent="0.2">
      <c r="A9" s="3">
        <v>21</v>
      </c>
      <c r="B9" s="4" t="s">
        <v>24</v>
      </c>
      <c r="C9" s="21" t="s">
        <v>84</v>
      </c>
    </row>
    <row r="10" spans="1:3" ht="65.099999999999994" customHeight="1" x14ac:dyDescent="0.2">
      <c r="A10" s="9">
        <v>22</v>
      </c>
      <c r="B10" s="5" t="s">
        <v>25</v>
      </c>
      <c r="C10" s="7"/>
    </row>
    <row r="11" spans="1:3" ht="36.950000000000003" customHeight="1" x14ac:dyDescent="0.2">
      <c r="A11" s="67" t="s">
        <v>26</v>
      </c>
      <c r="B11" s="67"/>
      <c r="C11" s="67"/>
    </row>
    <row r="12" spans="1:3" ht="48" customHeight="1" x14ac:dyDescent="0.2">
      <c r="A12" s="3">
        <v>23</v>
      </c>
      <c r="B12" s="5" t="s">
        <v>27</v>
      </c>
      <c r="C12" s="22" t="s">
        <v>78</v>
      </c>
    </row>
    <row r="13" spans="1:3" ht="41.1" customHeight="1" x14ac:dyDescent="0.2">
      <c r="A13" s="3">
        <v>24</v>
      </c>
      <c r="B13" s="5" t="s">
        <v>28</v>
      </c>
      <c r="C13" s="21" t="s">
        <v>80</v>
      </c>
    </row>
    <row r="14" spans="1:3" ht="51" customHeight="1" x14ac:dyDescent="0.2">
      <c r="A14" s="3">
        <v>25</v>
      </c>
      <c r="B14" s="5" t="s">
        <v>29</v>
      </c>
      <c r="C14" s="7"/>
    </row>
  </sheetData>
  <mergeCells count="3">
    <mergeCell ref="A1:C1"/>
    <mergeCell ref="A6:C6"/>
    <mergeCell ref="A11:C11"/>
  </mergeCells>
  <pageMargins left="0.7" right="0.7" top="0.75" bottom="0.75" header="0.3" footer="0.3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view="pageBreakPreview" zoomScaleNormal="100" zoomScaleSheetLayoutView="100" workbookViewId="0">
      <selection activeCell="B3" sqref="B3"/>
    </sheetView>
  </sheetViews>
  <sheetFormatPr defaultRowHeight="12.75" x14ac:dyDescent="0.2"/>
  <cols>
    <col min="1" max="1" width="10.5" customWidth="1"/>
    <col min="2" max="2" width="58.5" customWidth="1"/>
    <col min="3" max="3" width="64.6640625" customWidth="1"/>
    <col min="4" max="4" width="50.83203125" customWidth="1"/>
    <col min="5" max="5" width="59.5" customWidth="1"/>
  </cols>
  <sheetData>
    <row r="1" spans="1:5" ht="21" customHeight="1" x14ac:dyDescent="0.2">
      <c r="A1" s="63" t="s">
        <v>30</v>
      </c>
      <c r="B1" s="63"/>
      <c r="C1" s="63"/>
      <c r="D1" s="63"/>
      <c r="E1" s="63"/>
    </row>
    <row r="2" spans="1:5" ht="20.100000000000001" customHeight="1" x14ac:dyDescent="0.2">
      <c r="A2" s="78" t="s">
        <v>31</v>
      </c>
      <c r="B2" s="10" t="s">
        <v>32</v>
      </c>
      <c r="C2" s="80" t="s">
        <v>33</v>
      </c>
      <c r="D2" s="81"/>
      <c r="E2" s="82"/>
    </row>
    <row r="3" spans="1:5" ht="214.5" customHeight="1" x14ac:dyDescent="0.2">
      <c r="A3" s="79"/>
      <c r="B3" s="23" t="str">
        <f>'Table 2'!C7</f>
        <v xml:space="preserve">Реконструкция ПС 110/6,3/6,6 кВ Есаульская-5 планировалась ООО «ЕвразЭнергоТранс» в 2023-2025 годах для обеспечения надежного электроснабжения и повышения энергетической эффективности передачи электрической энергии:
• шахты Есаульская ООО УК Южкузбассуголь, подземные и поверхностные потребители, в т.ч. объекты жизнеобеспечения шахты (вентиляторы главного проветривания и водоотливные установки) незначительный перерыв электроснабжения которых может привести к затоплению и загазированию подземных горных выработок и полной остановке работы шахты;
• производственного комплекса АО Кузнецкпогрузтранс;
• садоводческих некомерческих товариществ, в которых состоит несколько тысяч жителей г. Новокузнецка: СНТ Проходчик, СНТ Открытчик, СНТ Есаульское.
</v>
      </c>
      <c r="C3" s="59" t="s">
        <v>98</v>
      </c>
      <c r="D3" s="83"/>
      <c r="E3" s="60"/>
    </row>
    <row r="4" spans="1:5" ht="20.100000000000001" customHeight="1" x14ac:dyDescent="0.2">
      <c r="A4" s="84" t="s">
        <v>79</v>
      </c>
      <c r="B4" s="85"/>
      <c r="C4" s="85"/>
      <c r="D4" s="85"/>
      <c r="E4" s="85"/>
    </row>
    <row r="5" spans="1:5" ht="32.1" customHeight="1" x14ac:dyDescent="0.2">
      <c r="A5" s="68" t="s">
        <v>34</v>
      </c>
      <c r="B5" s="68"/>
      <c r="C5" s="68"/>
      <c r="D5" s="68"/>
      <c r="E5" s="68"/>
    </row>
    <row r="6" spans="1:5" ht="12" customHeight="1" x14ac:dyDescent="0.2">
      <c r="A6" s="11">
        <v>41</v>
      </c>
      <c r="B6" s="12">
        <v>41.1</v>
      </c>
      <c r="C6" s="12">
        <v>41.2</v>
      </c>
      <c r="D6" s="12">
        <v>41.3</v>
      </c>
      <c r="E6" s="12">
        <v>41.4</v>
      </c>
    </row>
    <row r="7" spans="1:5" ht="36.950000000000003" customHeight="1" x14ac:dyDescent="0.2">
      <c r="A7" s="69"/>
      <c r="B7" s="14" t="s">
        <v>35</v>
      </c>
      <c r="C7" s="4" t="s">
        <v>36</v>
      </c>
      <c r="D7" s="15" t="s">
        <v>37</v>
      </c>
      <c r="E7" s="10" t="s">
        <v>38</v>
      </c>
    </row>
    <row r="8" spans="1:5" ht="14.1" customHeight="1" x14ac:dyDescent="0.2">
      <c r="A8" s="70"/>
      <c r="B8" s="16" t="s">
        <v>39</v>
      </c>
      <c r="C8" s="8"/>
      <c r="D8" s="8"/>
      <c r="E8" s="8"/>
    </row>
    <row r="9" spans="1:5" ht="12" customHeight="1" x14ac:dyDescent="0.2">
      <c r="A9" s="70"/>
      <c r="B9" s="16" t="s">
        <v>40</v>
      </c>
      <c r="C9" s="6"/>
      <c r="D9" s="6"/>
      <c r="E9" s="6"/>
    </row>
    <row r="10" spans="1:5" ht="12" customHeight="1" x14ac:dyDescent="0.2">
      <c r="A10" s="70"/>
      <c r="B10" s="16" t="s">
        <v>41</v>
      </c>
      <c r="C10" s="6"/>
      <c r="D10" s="6"/>
      <c r="E10" s="6"/>
    </row>
    <row r="11" spans="1:5" ht="14.1" customHeight="1" x14ac:dyDescent="0.2">
      <c r="A11" s="70"/>
      <c r="B11" s="16" t="s">
        <v>42</v>
      </c>
      <c r="C11" s="6"/>
      <c r="D11" s="6"/>
      <c r="E11" s="6"/>
    </row>
    <row r="12" spans="1:5" ht="14.1" customHeight="1" x14ac:dyDescent="0.2">
      <c r="A12" s="70"/>
      <c r="B12" s="16" t="s">
        <v>43</v>
      </c>
      <c r="C12" s="6"/>
      <c r="D12" s="6"/>
      <c r="E12" s="6"/>
    </row>
    <row r="13" spans="1:5" ht="14.1" customHeight="1" x14ac:dyDescent="0.2">
      <c r="A13" s="70"/>
      <c r="B13" s="16" t="s">
        <v>44</v>
      </c>
      <c r="C13" s="7"/>
      <c r="D13" s="7"/>
      <c r="E13" s="7"/>
    </row>
    <row r="14" spans="1:5" ht="39" customHeight="1" x14ac:dyDescent="0.2">
      <c r="A14" s="71" t="s">
        <v>45</v>
      </c>
      <c r="B14" s="71"/>
      <c r="C14" s="71"/>
      <c r="D14" s="71"/>
      <c r="E14" s="71"/>
    </row>
    <row r="15" spans="1:5" ht="12" customHeight="1" x14ac:dyDescent="0.2">
      <c r="A15" s="11">
        <v>42</v>
      </c>
      <c r="B15" s="12">
        <v>42.1</v>
      </c>
      <c r="C15" s="12">
        <v>42.2</v>
      </c>
      <c r="D15" s="72">
        <v>42.3</v>
      </c>
      <c r="E15" s="73"/>
    </row>
    <row r="16" spans="1:5" ht="14.1" customHeight="1" x14ac:dyDescent="0.2">
      <c r="A16" s="69"/>
      <c r="B16" s="10" t="s">
        <v>46</v>
      </c>
      <c r="C16" s="10" t="s">
        <v>47</v>
      </c>
      <c r="D16" s="74" t="s">
        <v>48</v>
      </c>
      <c r="E16" s="75"/>
    </row>
    <row r="17" spans="1:5" ht="12" customHeight="1" x14ac:dyDescent="0.2">
      <c r="A17" s="70"/>
      <c r="B17" s="16" t="s">
        <v>49</v>
      </c>
      <c r="C17" s="8"/>
      <c r="D17" s="64"/>
      <c r="E17" s="65"/>
    </row>
    <row r="18" spans="1:5" ht="12" customHeight="1" x14ac:dyDescent="0.2">
      <c r="A18" s="70"/>
      <c r="B18" s="16" t="s">
        <v>50</v>
      </c>
      <c r="C18" s="6"/>
      <c r="D18" s="54"/>
      <c r="E18" s="53"/>
    </row>
    <row r="19" spans="1:5" ht="14.1" customHeight="1" x14ac:dyDescent="0.2">
      <c r="A19" s="70"/>
      <c r="B19" s="16" t="s">
        <v>51</v>
      </c>
      <c r="C19" s="7"/>
      <c r="D19" s="76"/>
      <c r="E19" s="77"/>
    </row>
  </sheetData>
  <mergeCells count="14">
    <mergeCell ref="A1:E1"/>
    <mergeCell ref="A2:A3"/>
    <mergeCell ref="C2:E2"/>
    <mergeCell ref="C3:E3"/>
    <mergeCell ref="A4:E4"/>
    <mergeCell ref="A5:E5"/>
    <mergeCell ref="A7:A13"/>
    <mergeCell ref="A14:E14"/>
    <mergeCell ref="D15:E15"/>
    <mergeCell ref="A16:A19"/>
    <mergeCell ref="D16:E16"/>
    <mergeCell ref="D17:E17"/>
    <mergeCell ref="D18:E18"/>
    <mergeCell ref="D19:E19"/>
  </mergeCells>
  <pageMargins left="0.7" right="0.7" top="0.75" bottom="0.75" header="0.3" footer="0.3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view="pageBreakPreview" topLeftCell="A2" zoomScale="85" zoomScaleNormal="100" zoomScaleSheetLayoutView="85" workbookViewId="0">
      <selection activeCell="F28" sqref="F28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30.6640625" customWidth="1"/>
    <col min="5" max="5" width="14.1640625" customWidth="1"/>
    <col min="6" max="6" width="26.5" customWidth="1"/>
    <col min="7" max="8" width="34.83203125" customWidth="1"/>
  </cols>
  <sheetData>
    <row r="1" spans="1:8" ht="24" customHeight="1" x14ac:dyDescent="0.2">
      <c r="A1" s="68" t="s">
        <v>52</v>
      </c>
      <c r="B1" s="68"/>
      <c r="C1" s="68"/>
      <c r="D1" s="68"/>
      <c r="E1" s="68"/>
      <c r="F1" s="68"/>
      <c r="G1" s="68"/>
      <c r="H1" s="68"/>
    </row>
    <row r="2" spans="1:8" ht="14.1" customHeight="1" x14ac:dyDescent="0.2">
      <c r="A2" s="11">
        <v>43</v>
      </c>
      <c r="B2" s="72">
        <v>43.1</v>
      </c>
      <c r="C2" s="73"/>
      <c r="D2" s="72">
        <v>43.2</v>
      </c>
      <c r="E2" s="73"/>
      <c r="F2" s="72">
        <v>43.3</v>
      </c>
      <c r="G2" s="97"/>
      <c r="H2" s="73"/>
    </row>
    <row r="3" spans="1:8" ht="24.95" customHeight="1" x14ac:dyDescent="0.2">
      <c r="A3" s="69"/>
      <c r="B3" s="127" t="s">
        <v>53</v>
      </c>
      <c r="C3" s="17" t="s">
        <v>54</v>
      </c>
      <c r="D3" s="117" t="s">
        <v>55</v>
      </c>
      <c r="E3" s="118"/>
      <c r="F3" s="119" t="s">
        <v>56</v>
      </c>
      <c r="G3" s="120"/>
      <c r="H3" s="121"/>
    </row>
    <row r="4" spans="1:8" ht="37.5" customHeight="1" x14ac:dyDescent="0.2">
      <c r="A4" s="70"/>
      <c r="B4" s="128"/>
      <c r="C4" s="49" t="s">
        <v>92</v>
      </c>
      <c r="D4" s="130">
        <v>4.41E-2</v>
      </c>
      <c r="E4" s="131"/>
      <c r="F4" s="132" t="s">
        <v>82</v>
      </c>
      <c r="G4" s="133"/>
      <c r="H4" s="134"/>
    </row>
    <row r="5" spans="1:8" ht="14.1" customHeight="1" x14ac:dyDescent="0.2">
      <c r="A5" s="70"/>
      <c r="B5" s="128"/>
      <c r="C5" s="6"/>
      <c r="D5" s="54"/>
      <c r="E5" s="53"/>
      <c r="F5" s="54"/>
      <c r="G5" s="122"/>
      <c r="H5" s="53"/>
    </row>
    <row r="6" spans="1:8" ht="14.1" customHeight="1" x14ac:dyDescent="0.2">
      <c r="A6" s="70"/>
      <c r="B6" s="129"/>
      <c r="C6" s="7"/>
      <c r="D6" s="76"/>
      <c r="E6" s="77"/>
      <c r="F6" s="76"/>
      <c r="G6" s="123"/>
      <c r="H6" s="77"/>
    </row>
    <row r="7" spans="1:8" ht="12" customHeight="1" x14ac:dyDescent="0.2">
      <c r="A7" s="113"/>
      <c r="B7" s="113"/>
      <c r="C7" s="113"/>
      <c r="D7" s="113"/>
      <c r="E7" s="113"/>
      <c r="F7" s="113"/>
      <c r="G7" s="113"/>
      <c r="H7" s="113"/>
    </row>
    <row r="8" spans="1:8" ht="14.1" customHeight="1" x14ac:dyDescent="0.2">
      <c r="A8" s="11">
        <v>44</v>
      </c>
      <c r="B8" s="72">
        <v>44.1</v>
      </c>
      <c r="C8" s="73"/>
      <c r="D8" s="72">
        <v>44.2</v>
      </c>
      <c r="E8" s="73"/>
      <c r="F8" s="72">
        <v>44.3</v>
      </c>
      <c r="G8" s="97"/>
      <c r="H8" s="73"/>
    </row>
    <row r="9" spans="1:8" ht="24.95" customHeight="1" x14ac:dyDescent="0.2">
      <c r="A9" s="69"/>
      <c r="B9" s="114" t="s">
        <v>57</v>
      </c>
      <c r="C9" s="10" t="s">
        <v>58</v>
      </c>
      <c r="D9" s="117" t="s">
        <v>55</v>
      </c>
      <c r="E9" s="118"/>
      <c r="F9" s="119" t="s">
        <v>56</v>
      </c>
      <c r="G9" s="120"/>
      <c r="H9" s="121"/>
    </row>
    <row r="10" spans="1:8" ht="14.1" customHeight="1" x14ac:dyDescent="0.2">
      <c r="A10" s="70"/>
      <c r="B10" s="115"/>
      <c r="C10" s="8"/>
      <c r="D10" s="64"/>
      <c r="E10" s="65"/>
      <c r="F10" s="64"/>
      <c r="G10" s="111"/>
      <c r="H10" s="65"/>
    </row>
    <row r="11" spans="1:8" ht="14.1" customHeight="1" x14ac:dyDescent="0.2">
      <c r="A11" s="70"/>
      <c r="B11" s="115"/>
      <c r="C11" s="6"/>
      <c r="D11" s="54"/>
      <c r="E11" s="53"/>
      <c r="F11" s="54"/>
      <c r="G11" s="122"/>
      <c r="H11" s="53"/>
    </row>
    <row r="12" spans="1:8" ht="14.1" customHeight="1" x14ac:dyDescent="0.2">
      <c r="A12" s="70"/>
      <c r="B12" s="116"/>
      <c r="C12" s="7"/>
      <c r="D12" s="76"/>
      <c r="E12" s="77"/>
      <c r="F12" s="76"/>
      <c r="G12" s="123"/>
      <c r="H12" s="77"/>
    </row>
    <row r="13" spans="1:8" ht="39" customHeight="1" x14ac:dyDescent="0.2">
      <c r="A13" s="68" t="s">
        <v>59</v>
      </c>
      <c r="B13" s="68"/>
      <c r="C13" s="68"/>
      <c r="D13" s="68"/>
      <c r="E13" s="68"/>
      <c r="F13" s="68"/>
      <c r="G13" s="68"/>
      <c r="H13" s="68"/>
    </row>
    <row r="14" spans="1:8" ht="12.95" customHeight="1" x14ac:dyDescent="0.2">
      <c r="A14" s="11">
        <v>45</v>
      </c>
      <c r="B14" s="72">
        <v>45.1</v>
      </c>
      <c r="C14" s="73"/>
      <c r="D14" s="72">
        <v>45.2</v>
      </c>
      <c r="E14" s="97"/>
      <c r="F14" s="73"/>
      <c r="G14" s="72">
        <v>45.3</v>
      </c>
      <c r="H14" s="73"/>
    </row>
    <row r="15" spans="1:8" ht="29.1" customHeight="1" x14ac:dyDescent="0.2">
      <c r="A15" s="69"/>
      <c r="B15" s="98" t="s">
        <v>60</v>
      </c>
      <c r="C15" s="99"/>
      <c r="D15" s="102" t="s">
        <v>61</v>
      </c>
      <c r="E15" s="103"/>
      <c r="F15" s="104"/>
      <c r="G15" s="108" t="s">
        <v>62</v>
      </c>
      <c r="H15" s="109"/>
    </row>
    <row r="16" spans="1:8" ht="23.1" customHeight="1" x14ac:dyDescent="0.2">
      <c r="A16" s="70"/>
      <c r="B16" s="100"/>
      <c r="C16" s="101"/>
      <c r="D16" s="105"/>
      <c r="E16" s="106"/>
      <c r="F16" s="107"/>
      <c r="G16" s="42" t="s">
        <v>63</v>
      </c>
      <c r="H16" s="10" t="s">
        <v>64</v>
      </c>
    </row>
    <row r="17" spans="1:8" ht="12" customHeight="1" x14ac:dyDescent="0.2">
      <c r="A17" s="70"/>
      <c r="B17" s="110" t="s">
        <v>99</v>
      </c>
      <c r="C17" s="111"/>
      <c r="D17" s="112"/>
      <c r="E17" s="112"/>
      <c r="F17" s="112"/>
      <c r="G17" s="44" t="s">
        <v>100</v>
      </c>
      <c r="H17" s="43" t="s">
        <v>101</v>
      </c>
    </row>
    <row r="18" spans="1:8" ht="12" customHeight="1" x14ac:dyDescent="0.2">
      <c r="A18" s="70"/>
      <c r="B18" s="110" t="s">
        <v>93</v>
      </c>
      <c r="C18" s="111"/>
      <c r="D18" s="112"/>
      <c r="E18" s="112"/>
      <c r="F18" s="112"/>
      <c r="G18" s="45" t="s">
        <v>85</v>
      </c>
      <c r="H18" s="43" t="s">
        <v>86</v>
      </c>
    </row>
    <row r="19" spans="1:8" ht="12" customHeight="1" x14ac:dyDescent="0.2">
      <c r="A19" s="70"/>
      <c r="B19" s="110"/>
      <c r="C19" s="111"/>
      <c r="D19" s="124"/>
      <c r="E19" s="125"/>
      <c r="F19" s="126"/>
      <c r="G19" s="45"/>
      <c r="H19" s="43"/>
    </row>
    <row r="20" spans="1:8" ht="12" customHeight="1" x14ac:dyDescent="0.2">
      <c r="A20" s="70"/>
      <c r="B20" s="110"/>
      <c r="C20" s="111"/>
      <c r="D20" s="124"/>
      <c r="E20" s="125"/>
      <c r="F20" s="126"/>
      <c r="G20" s="44"/>
      <c r="H20" s="43"/>
    </row>
    <row r="21" spans="1:8" ht="12" customHeight="1" x14ac:dyDescent="0.2">
      <c r="A21" s="70"/>
      <c r="B21" s="110"/>
      <c r="C21" s="111"/>
      <c r="D21" s="112"/>
      <c r="E21" s="112"/>
      <c r="F21" s="112"/>
      <c r="G21" s="44"/>
      <c r="H21" s="43"/>
    </row>
    <row r="22" spans="1:8" ht="27" customHeight="1" x14ac:dyDescent="0.2">
      <c r="A22" s="70"/>
      <c r="B22" s="86" t="s">
        <v>65</v>
      </c>
      <c r="C22" s="87"/>
      <c r="D22" s="88"/>
      <c r="E22" s="88"/>
      <c r="F22" s="89"/>
      <c r="G22" s="40"/>
      <c r="H22" s="5"/>
    </row>
    <row r="23" spans="1:8" ht="51" customHeight="1" x14ac:dyDescent="0.2">
      <c r="A23" s="90" t="s">
        <v>66</v>
      </c>
      <c r="B23" s="90"/>
      <c r="C23" s="90"/>
      <c r="D23" s="90"/>
      <c r="E23" s="90"/>
      <c r="F23" s="90"/>
      <c r="G23" s="90"/>
      <c r="H23" s="90"/>
    </row>
    <row r="24" spans="1:8" ht="14.1" customHeight="1" x14ac:dyDescent="0.2">
      <c r="A24" s="11">
        <v>46</v>
      </c>
      <c r="B24" s="12">
        <v>46.1</v>
      </c>
      <c r="C24" s="12">
        <v>46.2</v>
      </c>
      <c r="D24" s="12">
        <v>46.3</v>
      </c>
      <c r="E24" s="72">
        <v>46.4</v>
      </c>
      <c r="F24" s="73"/>
      <c r="G24" s="12">
        <v>46.5</v>
      </c>
      <c r="H24" s="12">
        <v>46.6</v>
      </c>
    </row>
    <row r="25" spans="1:8" ht="51" customHeight="1" x14ac:dyDescent="0.2">
      <c r="A25" s="69"/>
      <c r="B25" s="18" t="s">
        <v>67</v>
      </c>
      <c r="C25" s="10" t="s">
        <v>68</v>
      </c>
      <c r="D25" s="42" t="s">
        <v>69</v>
      </c>
      <c r="E25" s="91" t="s">
        <v>70</v>
      </c>
      <c r="F25" s="92"/>
      <c r="G25" s="42" t="s">
        <v>71</v>
      </c>
      <c r="H25" s="10" t="s">
        <v>72</v>
      </c>
    </row>
    <row r="26" spans="1:8" ht="14.1" customHeight="1" x14ac:dyDescent="0.2">
      <c r="A26" s="70"/>
      <c r="B26" s="24" t="s">
        <v>87</v>
      </c>
      <c r="C26" s="46" t="s">
        <v>90</v>
      </c>
      <c r="D26" s="47">
        <v>20</v>
      </c>
      <c r="E26" s="93">
        <v>147.73947899999999</v>
      </c>
      <c r="F26" s="94"/>
      <c r="G26" s="48">
        <f>E26</f>
        <v>147.73947899999999</v>
      </c>
      <c r="H26" s="41"/>
    </row>
    <row r="27" spans="1:8" ht="14.1" customHeight="1" x14ac:dyDescent="0.2">
      <c r="A27" s="70"/>
      <c r="B27" s="19" t="s">
        <v>73</v>
      </c>
      <c r="C27" s="5"/>
      <c r="D27" s="39"/>
      <c r="E27" s="95"/>
      <c r="F27" s="96"/>
      <c r="G27" s="39"/>
      <c r="H27" s="5"/>
    </row>
    <row r="29" spans="1:8" x14ac:dyDescent="0.2">
      <c r="E29" s="28"/>
    </row>
    <row r="30" spans="1:8" x14ac:dyDescent="0.2">
      <c r="D30" s="31"/>
      <c r="E30" s="28"/>
    </row>
    <row r="31" spans="1:8" x14ac:dyDescent="0.2">
      <c r="C31" s="25"/>
      <c r="D31" s="28"/>
      <c r="E31" s="27"/>
      <c r="F31" s="26"/>
    </row>
    <row r="32" spans="1:8" x14ac:dyDescent="0.2">
      <c r="C32" s="25"/>
      <c r="D32" s="28"/>
      <c r="E32" s="29"/>
      <c r="F32" s="32"/>
    </row>
    <row r="33" spans="3:9" x14ac:dyDescent="0.2">
      <c r="C33" s="25"/>
      <c r="D33" s="28"/>
      <c r="G33" s="33"/>
      <c r="H33" s="30"/>
    </row>
    <row r="34" spans="3:9" x14ac:dyDescent="0.2">
      <c r="G34" s="34"/>
      <c r="H34" s="35"/>
      <c r="I34" s="38"/>
    </row>
    <row r="35" spans="3:9" x14ac:dyDescent="0.2">
      <c r="G35" s="34"/>
      <c r="H35" s="35"/>
      <c r="I35" s="38"/>
    </row>
    <row r="36" spans="3:9" x14ac:dyDescent="0.2">
      <c r="I36" s="36"/>
    </row>
    <row r="37" spans="3:9" x14ac:dyDescent="0.2">
      <c r="I37" s="36"/>
    </row>
    <row r="40" spans="3:9" x14ac:dyDescent="0.2">
      <c r="E40" s="30"/>
    </row>
    <row r="42" spans="3:9" x14ac:dyDescent="0.2">
      <c r="G42" s="30"/>
      <c r="H42" s="37"/>
      <c r="I42" s="37"/>
    </row>
  </sheetData>
  <mergeCells count="53">
    <mergeCell ref="D19:F19"/>
    <mergeCell ref="D20:F20"/>
    <mergeCell ref="A1:H1"/>
    <mergeCell ref="B2:C2"/>
    <mergeCell ref="D2:E2"/>
    <mergeCell ref="F2:H2"/>
    <mergeCell ref="A3:A6"/>
    <mergeCell ref="B3:B6"/>
    <mergeCell ref="D3:E3"/>
    <mergeCell ref="F3:H3"/>
    <mergeCell ref="D4:E4"/>
    <mergeCell ref="F4:H4"/>
    <mergeCell ref="D5:E5"/>
    <mergeCell ref="F5:H5"/>
    <mergeCell ref="D6:E6"/>
    <mergeCell ref="F6:H6"/>
    <mergeCell ref="A7:H7"/>
    <mergeCell ref="B8:C8"/>
    <mergeCell ref="D8:E8"/>
    <mergeCell ref="F8:H8"/>
    <mergeCell ref="A9:A12"/>
    <mergeCell ref="B9:B12"/>
    <mergeCell ref="D9:E9"/>
    <mergeCell ref="F9:H9"/>
    <mergeCell ref="D10:E10"/>
    <mergeCell ref="F10:H10"/>
    <mergeCell ref="D11:E11"/>
    <mergeCell ref="F11:H11"/>
    <mergeCell ref="D12:E12"/>
    <mergeCell ref="F12:H12"/>
    <mergeCell ref="A13:H13"/>
    <mergeCell ref="B14:C14"/>
    <mergeCell ref="D14:F14"/>
    <mergeCell ref="G14:H14"/>
    <mergeCell ref="A15:A22"/>
    <mergeCell ref="B15:C16"/>
    <mergeCell ref="D15:F16"/>
    <mergeCell ref="G15:H15"/>
    <mergeCell ref="B17:C17"/>
    <mergeCell ref="D17:F17"/>
    <mergeCell ref="B19:C19"/>
    <mergeCell ref="B20:C20"/>
    <mergeCell ref="B18:C18"/>
    <mergeCell ref="D18:F18"/>
    <mergeCell ref="B21:C21"/>
    <mergeCell ref="D21:F21"/>
    <mergeCell ref="B22:F22"/>
    <mergeCell ref="A23:H23"/>
    <mergeCell ref="E24:F24"/>
    <mergeCell ref="A25:A27"/>
    <mergeCell ref="E25:F25"/>
    <mergeCell ref="E26:F26"/>
    <mergeCell ref="E27:F27"/>
  </mergeCells>
  <pageMargins left="0.7" right="0.7" top="0.75" bottom="0.75" header="0.3" footer="0.3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6"/>
  <sheetViews>
    <sheetView view="pageBreakPreview" zoomScale="85" zoomScaleNormal="100" zoomScaleSheetLayoutView="85" workbookViewId="0">
      <selection activeCell="B5" sqref="B5:B6"/>
    </sheetView>
  </sheetViews>
  <sheetFormatPr defaultRowHeight="12.75" x14ac:dyDescent="0.2"/>
  <cols>
    <col min="1" max="1" width="10.5" customWidth="1"/>
    <col min="2" max="2" width="234.1640625" customWidth="1"/>
  </cols>
  <sheetData>
    <row r="1" spans="1:2" ht="11.1" customHeight="1" x14ac:dyDescent="0.2">
      <c r="A1" s="135" t="s">
        <v>74</v>
      </c>
      <c r="B1" s="135"/>
    </row>
    <row r="2" spans="1:2" ht="12" customHeight="1" x14ac:dyDescent="0.2">
      <c r="A2" s="3">
        <v>47</v>
      </c>
      <c r="B2" s="136"/>
    </row>
    <row r="3" spans="1:2" ht="36" customHeight="1" x14ac:dyDescent="0.2">
      <c r="A3" s="13"/>
      <c r="B3" s="137"/>
    </row>
    <row r="4" spans="1:2" ht="36" customHeight="1" x14ac:dyDescent="0.2">
      <c r="A4" s="138" t="s">
        <v>75</v>
      </c>
      <c r="B4" s="138"/>
    </row>
    <row r="5" spans="1:2" ht="12" customHeight="1" x14ac:dyDescent="0.2">
      <c r="A5" s="3">
        <v>48</v>
      </c>
      <c r="B5" s="136"/>
    </row>
    <row r="6" spans="1:2" ht="360" customHeight="1" x14ac:dyDescent="0.2">
      <c r="A6" s="13"/>
      <c r="B6" s="137"/>
    </row>
  </sheetData>
  <mergeCells count="4">
    <mergeCell ref="A1:B1"/>
    <mergeCell ref="B2:B3"/>
    <mergeCell ref="A4:B4"/>
    <mergeCell ref="B5:B6"/>
  </mergeCells>
  <pageMargins left="0.7" right="0.7" top="0.75" bottom="0.75" header="0.3" footer="0.3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Table 1</vt:lpstr>
      <vt:lpstr>Table 2</vt:lpstr>
      <vt:lpstr>Table 3</vt:lpstr>
      <vt:lpstr>Table 4</vt:lpstr>
      <vt:lpstr>Table 5</vt:lpstr>
      <vt:lpstr>'Table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</dc:creator>
  <cp:lastModifiedBy>Aleksey.Dolgikh@evraz.com</cp:lastModifiedBy>
  <cp:lastPrinted>2017-02-27T01:52:00Z</cp:lastPrinted>
  <dcterms:created xsi:type="dcterms:W3CDTF">2017-02-16T03:37:24Z</dcterms:created>
  <dcterms:modified xsi:type="dcterms:W3CDTF">2024-04-01T07:09:40Z</dcterms:modified>
</cp:coreProperties>
</file>