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2\"/>
    </mc:Choice>
  </mc:AlternateContent>
  <xr:revisionPtr revIDLastSave="0" documentId="13_ncr:1_{76C1D86D-0D01-480A-A4C7-D42B10D8F88E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" l="1"/>
  <c r="A9" i="4"/>
  <c r="A11" i="4"/>
  <c r="A13" i="4"/>
  <c r="A5" i="4"/>
  <c r="J4" i="4" l="1"/>
  <c r="J6" i="4" l="1"/>
  <c r="J5" i="4" l="1"/>
</calcChain>
</file>

<file path=xl/sharedStrings.xml><?xml version="1.0" encoding="utf-8"?>
<sst xmlns="http://schemas.openxmlformats.org/spreadsheetml/2006/main" count="79" uniqueCount="68">
  <si>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</si>
  <si>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</si>
  <si>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</si>
  <si>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</si>
  <si>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</si>
  <si>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</si>
  <si>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</si>
  <si>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</si>
  <si>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</si>
  <si>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</si>
  <si>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</si>
  <si>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</si>
  <si>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</si>
  <si>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</si>
  <si>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</si>
  <si>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</si>
  <si>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</si>
  <si>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</si>
  <si>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</si>
  <si>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</si>
  <si>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</si>
  <si>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</si>
  <si>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платы в течении 15 дней со дня заключения настоящего договора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</si>
  <si>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</si>
  <si>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</si>
  <si>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</si>
  <si>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</si>
  <si>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</si>
  <si>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19-2/3-10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</si>
  <si>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</si>
  <si>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</si>
  <si>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</si>
  <si>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</si>
  <si>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</si>
  <si>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</si>
  <si>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</si>
  <si>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</si>
  <si>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</si>
  <si>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</si>
  <si>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</si>
  <si>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</si>
  <si>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</si>
  <si>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>АО "СибПСК"</t>
  </si>
  <si>
    <t>ПС 110/6кВ ОП-19</t>
  </si>
  <si>
    <t>КЛ-6кВ от яч.1-6 ЗРУ-6кВ ПС 110/6кВ ОП-19</t>
  </si>
  <si>
    <t>КЛ-6кВ от яч.2-7 ЗРУ-6кВ ПС 110/6кВ ОП-19</t>
  </si>
  <si>
    <t>№1630 от 25.10.21</t>
  </si>
  <si>
    <t>№67 от 21.01.2022</t>
  </si>
  <si>
    <t>ЕЭТ 21-2/3-27</t>
  </si>
  <si>
    <t>ЕЭТ 22-2/3-1-1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</si>
  <si>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</si>
  <si>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</si>
  <si>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</si>
  <si>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</si>
  <si>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</si>
  <si>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</si>
  <si>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</si>
  <si>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>ООО "УГМК Застройщик"</t>
  </si>
  <si>
    <t xml:space="preserve">ПС 110/35/6кВ Шерегеш-1 </t>
  </si>
  <si>
    <t>2 КВЛ 6/кВ, 4 КТПН 6/0,4ккВ</t>
  </si>
  <si>
    <t>вх.№1850 от 31.10.2022г.</t>
  </si>
  <si>
    <t>КЛ-6кВ от яч.2-8 РУ-6кВ ПС 110/6кВ ОП-19 до ТП-20</t>
  </si>
  <si>
    <t>вх.№1814 от 25.10.2022г.</t>
  </si>
  <si>
    <t>ПС 35/6кВ Шерегеш-3</t>
  </si>
  <si>
    <t>Аннулирован по ДС</t>
  </si>
  <si>
    <t>ИП Мальцева М.С.</t>
  </si>
  <si>
    <t>КЛ-0,4кВ к РЩ-0,4кВ "Пельменный цех"</t>
  </si>
  <si>
    <t>вх.№1990 от 21.11.2022г.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</si>
</sst>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"/>
  <sheetViews>
    <sheetView tabSelected="1" zoomScale="55" zoomScaleNormal="55" zoomScaleSheetLayoutView="70" workbookViewId="0">
      <selection activeCell="B14" sqref="B1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180" x14ac:dyDescent="0.25">
      <c r="A4" s="26">
        <v>1</v>
      </c>
      <c r="B4" s="6" t="s">
        <v>23</v>
      </c>
      <c r="C4" s="3" t="s">
        <v>24</v>
      </c>
      <c r="D4" s="3" t="s">
        <v>25</v>
      </c>
      <c r="E4" s="6">
        <v>422</v>
      </c>
      <c r="F4" s="8" t="s">
        <v>26</v>
      </c>
      <c r="G4" s="14" t="s">
        <v>28</v>
      </c>
      <c r="H4" s="9">
        <v>32251.77</v>
      </c>
      <c r="I4" s="13" t="s">
        <v>27</v>
      </c>
      <c r="J4" s="15" t="str">
        <f>IF(N4&lt;&gt;"","закрыт","действующий")</f>
        <v>действующий</v>
      </c>
      <c r="K4" s="7">
        <v>44712</v>
      </c>
      <c r="L4" s="4"/>
      <c r="M4" s="4"/>
      <c r="N4" s="4"/>
      <c r="O4" s="4"/>
      <c r="P4" s="3"/>
    </row>
    <row r="5" spans="1:19" ht="47.25" x14ac:dyDescent="0.25">
      <c r="A5" s="26">
        <f t="shared" ref="A5:A13" si="0">A4+1</f>
        <v>2</v>
      </c>
      <c r="B5" s="18" t="s">
        <v>7</v>
      </c>
      <c r="C5" s="21" t="s">
        <v>29</v>
      </c>
      <c r="D5" s="21" t="s">
        <v>30</v>
      </c>
      <c r="E5" s="22">
        <v>4460</v>
      </c>
      <c r="F5" s="23" t="s">
        <v>31</v>
      </c>
      <c r="G5" s="23" t="s">
        <v>32</v>
      </c>
      <c r="H5" s="20">
        <v>12166</v>
      </c>
      <c r="I5" s="24" t="s">
        <v>22</v>
      </c>
      <c r="J5" s="23" t="str">
        <f t="shared" ref="J5" si="1">IF(N5&lt;&gt;"","закрыт","действующий")</f>
        <v>действующий</v>
      </c>
      <c r="K5" s="19">
        <v>44559</v>
      </c>
      <c r="L5" s="17"/>
      <c r="M5" s="17"/>
      <c r="N5" s="17"/>
      <c r="O5" s="17"/>
      <c r="P5" s="16"/>
    </row>
    <row r="6" spans="1:19" ht="47.25" x14ac:dyDescent="0.25">
      <c r="A6" s="26">
        <v>2</v>
      </c>
      <c r="B6" s="26" t="s">
        <v>33</v>
      </c>
      <c r="C6" s="25" t="s">
        <v>15</v>
      </c>
      <c r="D6" s="25" t="s">
        <v>16</v>
      </c>
      <c r="E6" s="26">
        <v>1035</v>
      </c>
      <c r="F6" s="23" t="s">
        <v>34</v>
      </c>
      <c r="G6" s="23" t="s">
        <v>35</v>
      </c>
      <c r="H6" s="20">
        <v>100695.15</v>
      </c>
      <c r="I6" s="24" t="s">
        <v>22</v>
      </c>
      <c r="J6" s="23" t="str">
        <f t="shared" ref="J6" si="2">IF(N6&lt;&gt;"","закрыт","действующий")</f>
        <v>действующий</v>
      </c>
      <c r="K6" s="19">
        <v>45066</v>
      </c>
      <c r="L6" s="17"/>
      <c r="M6" s="17"/>
      <c r="N6" s="17"/>
      <c r="O6" s="17"/>
      <c r="P6" s="25"/>
    </row>
    <row r="7" spans="1:19" ht="31.5" x14ac:dyDescent="0.25">
      <c r="A7" s="26">
        <f t="shared" si="0"/>
        <v>3</v>
      </c>
      <c r="B7" s="26" t="s">
        <v>37</v>
      </c>
      <c r="C7" s="25" t="s">
        <v>38</v>
      </c>
      <c r="D7" s="25" t="s">
        <v>39</v>
      </c>
      <c r="E7" s="26">
        <v>800</v>
      </c>
      <c r="F7" s="23" t="s">
        <v>40</v>
      </c>
      <c r="G7" s="23" t="s">
        <v>41</v>
      </c>
      <c r="H7" s="20">
        <v>185940.58</v>
      </c>
      <c r="I7" s="24" t="s">
        <v>22</v>
      </c>
      <c r="J7" s="23" t="s">
        <v>36</v>
      </c>
      <c r="K7" s="19">
        <v>45014</v>
      </c>
      <c r="L7" s="17"/>
      <c r="M7" s="17"/>
      <c r="N7" s="17"/>
      <c r="O7" s="17"/>
      <c r="P7" s="25"/>
    </row>
    <row r="8" spans="1:19" ht="47.25" x14ac:dyDescent="0.25">
      <c r="A8" s="26">
        <v>3</v>
      </c>
      <c r="B8" s="17" t="s">
        <v>42</v>
      </c>
      <c r="C8" s="25" t="s">
        <v>43</v>
      </c>
      <c r="D8" s="25" t="s">
        <v>44</v>
      </c>
      <c r="E8" s="17">
        <v>520</v>
      </c>
      <c r="F8" s="19" t="s">
        <v>46</v>
      </c>
      <c r="G8" s="19" t="s">
        <v>48</v>
      </c>
      <c r="H8" s="27">
        <v>11780</v>
      </c>
      <c r="I8" s="28" t="s">
        <v>50</v>
      </c>
      <c r="J8" s="23" t="s">
        <v>64</v>
      </c>
      <c r="K8" s="19">
        <v>45280</v>
      </c>
      <c r="L8" s="17"/>
      <c r="M8" s="17"/>
      <c r="N8" s="17"/>
      <c r="O8" s="17"/>
      <c r="P8" s="17"/>
    </row>
    <row r="9" spans="1:19" ht="47.25" x14ac:dyDescent="0.25">
      <c r="A9" s="26">
        <f t="shared" si="0"/>
        <v>4</v>
      </c>
      <c r="B9" s="17" t="s">
        <v>42</v>
      </c>
      <c r="C9" s="25" t="s">
        <v>43</v>
      </c>
      <c r="D9" s="25" t="s">
        <v>45</v>
      </c>
      <c r="E9" s="17">
        <v>0</v>
      </c>
      <c r="F9" s="19" t="s">
        <v>47</v>
      </c>
      <c r="G9" s="19" t="s">
        <v>49</v>
      </c>
      <c r="H9" s="27">
        <v>12870</v>
      </c>
      <c r="I9" s="28" t="s">
        <v>50</v>
      </c>
      <c r="J9" s="23" t="s">
        <v>64</v>
      </c>
      <c r="K9" s="19"/>
      <c r="L9" s="17"/>
      <c r="M9" s="17"/>
      <c r="N9" s="17"/>
      <c r="O9" s="17"/>
      <c r="P9" s="17"/>
    </row>
    <row r="10" spans="1:19" ht="47.25" x14ac:dyDescent="0.25">
      <c r="A10" s="26">
        <v>4</v>
      </c>
      <c r="B10" s="26" t="s">
        <v>7</v>
      </c>
      <c r="C10" s="25" t="s">
        <v>51</v>
      </c>
      <c r="D10" s="25" t="s">
        <v>52</v>
      </c>
      <c r="E10" s="17">
        <v>1731</v>
      </c>
      <c r="F10" s="19" t="s">
        <v>54</v>
      </c>
      <c r="G10" s="19"/>
      <c r="H10" s="27"/>
      <c r="I10" s="28"/>
      <c r="J10" s="23"/>
      <c r="K10" s="19"/>
      <c r="L10" s="17"/>
      <c r="M10" s="17"/>
      <c r="N10" s="17"/>
      <c r="O10" s="17"/>
      <c r="P10" s="17"/>
    </row>
    <row r="11" spans="1:19" ht="63" x14ac:dyDescent="0.25">
      <c r="A11" s="26">
        <f t="shared" si="0"/>
        <v>5</v>
      </c>
      <c r="B11" s="26" t="s">
        <v>7</v>
      </c>
      <c r="C11" s="25" t="s">
        <v>56</v>
      </c>
      <c r="D11" s="25" t="s">
        <v>53</v>
      </c>
      <c r="E11" s="17">
        <v>1956</v>
      </c>
      <c r="F11" s="19" t="s">
        <v>55</v>
      </c>
      <c r="G11" s="19"/>
      <c r="H11" s="27"/>
      <c r="I11" s="28"/>
      <c r="J11" s="23"/>
      <c r="K11" s="19"/>
      <c r="L11" s="17"/>
      <c r="M11" s="17"/>
      <c r="N11" s="17"/>
      <c r="O11" s="17"/>
      <c r="P11" s="17"/>
    </row>
    <row r="12" spans="1:19" ht="31.5" x14ac:dyDescent="0.25">
      <c r="A12" s="26">
        <v>5</v>
      </c>
      <c r="B12" s="26" t="s">
        <v>57</v>
      </c>
      <c r="C12" s="25" t="s">
        <v>58</v>
      </c>
      <c r="D12" s="25" t="s">
        <v>59</v>
      </c>
      <c r="E12" s="17">
        <v>2000</v>
      </c>
      <c r="F12" s="19" t="s">
        <v>60</v>
      </c>
      <c r="G12" s="19"/>
      <c r="H12" s="27"/>
      <c r="I12" s="28"/>
      <c r="J12" s="23"/>
      <c r="K12" s="19"/>
      <c r="L12" s="17"/>
      <c r="M12" s="17"/>
      <c r="N12" s="17"/>
      <c r="O12" s="17"/>
      <c r="P12" s="17"/>
    </row>
    <row r="13" spans="1:19" ht="63" x14ac:dyDescent="0.25">
      <c r="A13" s="26">
        <f t="shared" si="0"/>
        <v>6</v>
      </c>
      <c r="B13" s="26" t="s">
        <v>42</v>
      </c>
      <c r="C13" s="25" t="s">
        <v>43</v>
      </c>
      <c r="D13" s="25" t="s">
        <v>61</v>
      </c>
      <c r="E13" s="17">
        <v>2000</v>
      </c>
      <c r="F13" s="19" t="s">
        <v>62</v>
      </c>
      <c r="G13" s="19"/>
      <c r="H13" s="27"/>
      <c r="I13" s="28"/>
      <c r="J13" s="23" t="s">
        <v>64</v>
      </c>
      <c r="K13" s="19"/>
      <c r="L13" s="17"/>
      <c r="M13" s="17"/>
      <c r="N13" s="17"/>
      <c r="O13" s="17"/>
      <c r="P13" s="17"/>
    </row>
    <row r="14" spans="1:19" ht="47.25" x14ac:dyDescent="0.25">
      <c r="A14" s="26">
        <v>7</v>
      </c>
      <c r="B14" s="26" t="s">
        <v>65</v>
      </c>
      <c r="C14" s="25" t="s">
        <v>63</v>
      </c>
      <c r="D14" s="25" t="s">
        <v>66</v>
      </c>
      <c r="E14" s="17">
        <v>50</v>
      </c>
      <c r="F14" s="19" t="s">
        <v>67</v>
      </c>
      <c r="G14" s="19"/>
      <c r="H14" s="27"/>
      <c r="I14" s="28"/>
      <c r="J14" s="23"/>
      <c r="K14" s="19"/>
      <c r="L14" s="17"/>
      <c r="M14" s="17"/>
      <c r="N14" s="17"/>
      <c r="O14" s="17"/>
      <c r="P14" s="17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2022-12-30T02:19:58Z</dcterms:modified>
</cp:coreProperties>
</file>