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\\10.59.54.170\fs\ПлановоЭконом\Лотовая документация\2023 год\ЦС оборудование и мебель\Оборудование\Лот 19 Погрузчик\"/>
    </mc:Choice>
  </mc:AlternateContent>
  <xr:revisionPtr revIDLastSave="0" documentId="13_ncr:1_{4FC1737D-6BAA-49F8-9E2F-95C271E3F9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9" sheetId="29" r:id="rId1"/>
  </sheets>
  <definedNames>
    <definedName name="_xlnm._FilterDatabase" localSheetId="0" hidden="1">'19'!$A$12:$H$17</definedName>
    <definedName name="_xlnm.Print_Titles" localSheetId="0">'19'!$10:$12</definedName>
    <definedName name="_xlnm.Print_Area" localSheetId="0">'19'!$A$1:$H$28</definedName>
  </definedNames>
  <calcPr calcId="18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29" l="1"/>
  <c r="G16" i="29" l="1"/>
  <c r="G17" i="29" s="1"/>
</calcChain>
</file>

<file path=xl/sharedStrings.xml><?xml version="1.0" encoding="utf-8"?>
<sst xmlns="http://schemas.openxmlformats.org/spreadsheetml/2006/main" count="43" uniqueCount="38">
  <si>
    <t>№ п/п</t>
  </si>
  <si>
    <t>Категории</t>
  </si>
  <si>
    <t>Цены поставщиков**</t>
  </si>
  <si>
    <t xml:space="preserve">Средняя цена </t>
  </si>
  <si>
    <t>Начальная (максимальная) цена</t>
  </si>
  <si>
    <t>Сведения о цене на аналогичные (сопоставимые) товары, содержащиеся в подсистеме «Портал Поставщиков» ЕАИСТ</t>
  </si>
  <si>
    <t>Поставщик №1</t>
  </si>
  <si>
    <t>Поставщик №2</t>
  </si>
  <si>
    <t>Поставщик №3</t>
  </si>
  <si>
    <t>Наименование товара, технические характеристики</t>
  </si>
  <si>
    <t>Х</t>
  </si>
  <si>
    <t>Количество единиц товара, шт.</t>
  </si>
  <si>
    <t>Модель, производитель</t>
  </si>
  <si>
    <t>Цена за единицу товара-всего, руб.</t>
  </si>
  <si>
    <t>Информация отсутствует</t>
  </si>
  <si>
    <t>Итого начальная (максимальная) цена контракта (цена лота), руб., в т.ч. НДС 20%</t>
  </si>
  <si>
    <t>Дата сбора данных</t>
  </si>
  <si>
    <t>Срок действия цен</t>
  </si>
  <si>
    <t>Источник информации **:</t>
  </si>
  <si>
    <t>Прилагается отдельно (приложение 2) и не подлежит размещению в открытом доступе в информационно-телекоммуникационной сети «Интернет» в соответствии с п.2.1. Методических рекомендаций по применению методов определения начальной (максимальной) цены контракта, цены контракта, заключаемого с единственным поставщиком (подрядчиком, исполнителем), утвержденных Министерства экономического развития РФ №567 от 02.10.2013.</t>
  </si>
  <si>
    <t>В случае если в определение начальной (максимальной) цены контракта (цены лота) имеются ссылки на конкретные товарные знаки, фирменные наименования, наименования производителей и т.п., считать их сопровождающимися фразой «или эквивалент».</t>
  </si>
  <si>
    <t>Начальник планово-экономического отдела</t>
  </si>
  <si>
    <t>И.А. Савельева</t>
  </si>
  <si>
    <t>"УТВЕРЖДАЮ"</t>
  </si>
  <si>
    <t>ГБУ "Автомобильные дороги ЮАО"</t>
  </si>
  <si>
    <t>"_____"________________ 2023 г.</t>
  </si>
  <si>
    <t>Определение начальной (максимальной) цены контракта
 (цены лота) на поставку товаров без дополнительной комплектации и предоставления сопутствующих услуг, работ</t>
  </si>
  <si>
    <t>Лот №1 Способ определения поставщика (подрядчика, исполнителя): аукцион в электронной форме</t>
  </si>
  <si>
    <t>____________ И.М.Булатов</t>
  </si>
  <si>
    <r>
      <t xml:space="preserve">Электрический вилочный погрузчик JAC CPD 25 в комплектации:  </t>
    </r>
    <r>
      <rPr>
        <i/>
        <sz val="10"/>
        <color theme="1"/>
        <rFont val="Times New Roman"/>
        <family val="1"/>
        <charset val="204"/>
      </rPr>
      <t>(г/п 2,5 т, h=4.8 метра) , 3-х секционная стрела, импульсная система управления Curtis, заряженная кислотная АКБ 48V/630 Ah, на пневмоходу, длина вил 1070; проблесковый маячок, ЗИП, гидравлическая защита от перегрузок, электронная панель приборов, регулируемая рулевая колонка, ГУР, круговое освещение, зеркала заднего обзора, сигнал заднего хода, ЭПСМ; комплект технической литературы на русском языке.</t>
    </r>
  </si>
  <si>
    <t>1.      КП  №1347 от 01.11.2023 г.</t>
  </si>
  <si>
    <t>01.11.2023 г.</t>
  </si>
  <si>
    <t>до 31.12.2024 г.</t>
  </si>
  <si>
    <t>2.      КП №568 от 01.11.2023 г.</t>
  </si>
  <si>
    <t>3.      КП б/н от 01.11.2023 г.</t>
  </si>
  <si>
    <t>Заместитель директора по эксплуатации</t>
  </si>
  <si>
    <t>главный инженер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</si>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</sst>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9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52">
    <xf numFmtId="0" fontId="0" fillId="0" borderId="0" xfId="0"/>
    <xf numFmtId="0" fontId="3" fillId="0" borderId="0" xfId="0" applyFont="1"/>
    <xf numFmtId="4" fontId="3" fillId="0" borderId="0" xfId="1" applyNumberFormat="1" applyFont="1"/>
    <xf numFmtId="0" fontId="3" fillId="0" borderId="0" xfId="1" applyFont="1"/>
    <xf numFmtId="0" fontId="6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/>
    </xf>
    <xf numFmtId="0" fontId="3" fillId="0" borderId="1" xfId="1" applyFont="1" applyBorder="1"/>
    <xf numFmtId="0" fontId="2" fillId="0" borderId="0" xfId="1"/>
    <xf numFmtId="0" fontId="11" fillId="0" borderId="0" xfId="1" applyFont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8" fillId="0" borderId="0" xfId="1" applyFont="1"/>
    <xf numFmtId="4" fontId="11" fillId="0" borderId="0" xfId="1" applyNumberFormat="1" applyFont="1" applyAlignment="1">
      <alignment horizontal="center" vertical="center"/>
    </xf>
    <xf numFmtId="0" fontId="12" fillId="0" borderId="0" xfId="1" applyFont="1"/>
    <xf numFmtId="4" fontId="8" fillId="0" borderId="0" xfId="1" applyNumberFormat="1" applyFont="1" applyAlignment="1">
      <alignment horizontal="center"/>
    </xf>
    <xf numFmtId="4" fontId="8" fillId="0" borderId="0" xfId="1" applyNumberFormat="1" applyFont="1" applyAlignment="1">
      <alignment horizontal="left"/>
    </xf>
    <xf numFmtId="0" fontId="8" fillId="0" borderId="0" xfId="1" applyFont="1" applyAlignment="1">
      <alignment horizontal="center"/>
    </xf>
    <xf numFmtId="4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0" fontId="6" fillId="0" borderId="0" xfId="1" applyFont="1" applyAlignment="1">
      <alignment horizontal="justify" vertical="center"/>
    </xf>
    <xf numFmtId="0" fontId="10" fillId="0" borderId="0" xfId="1" applyFont="1"/>
    <xf numFmtId="0" fontId="10" fillId="2" borderId="0" xfId="1" applyFont="1" applyFill="1"/>
    <xf numFmtId="0" fontId="6" fillId="0" borderId="0" xfId="1" applyFont="1"/>
    <xf numFmtId="0" fontId="9" fillId="0" borderId="0" xfId="2" applyFill="1" applyAlignment="1">
      <alignment vertical="center" wrapText="1"/>
    </xf>
    <xf numFmtId="0" fontId="2" fillId="0" borderId="0" xfId="1" applyAlignment="1">
      <alignment vertical="center" wrapText="1"/>
    </xf>
    <xf numFmtId="14" fontId="2" fillId="0" borderId="0" xfId="1" applyNumberFormat="1" applyAlignment="1">
      <alignment vertical="center" wrapText="1"/>
    </xf>
    <xf numFmtId="0" fontId="8" fillId="0" borderId="0" xfId="0" applyFont="1"/>
    <xf numFmtId="0" fontId="10" fillId="0" borderId="0" xfId="1" applyFont="1" applyAlignment="1">
      <alignment wrapText="1"/>
    </xf>
    <xf numFmtId="0" fontId="7" fillId="0" borderId="0" xfId="1" applyFont="1" applyAlignment="1">
      <alignment horizontal="justify" vertical="center"/>
    </xf>
    <xf numFmtId="0" fontId="7" fillId="0" borderId="0" xfId="1" applyFont="1" applyAlignment="1">
      <alignment horizontal="justify" vertical="center" wrapText="1"/>
    </xf>
    <xf numFmtId="0" fontId="4" fillId="0" borderId="0" xfId="1" applyFont="1" applyAlignment="1">
      <alignment horizontal="center" vertical="justify" wrapText="1"/>
    </xf>
    <xf numFmtId="0" fontId="8" fillId="0" borderId="5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6" fillId="0" borderId="0" xfId="1" applyFont="1" applyAlignment="1">
      <alignment horizontal="left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left"/>
    </xf>
    <xf numFmtId="0" fontId="3" fillId="0" borderId="2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right" wrapText="1"/>
    </xf>
    <xf numFmtId="0" fontId="10" fillId="0" borderId="0" xfId="1" applyFont="1" applyAlignment="1">
      <alignment horizontal="center" wrapText="1"/>
    </xf>
  </cellXfs>
  <cellStyles count="5">
    <cellStyle name="Гиперссылка 2" xfId="2" xr:uid="{5E56AF94-2FDD-44BE-8FCD-0F03187056E4}"/>
    <cellStyle name="Обычный" xfId="0" builtinId="0"/>
    <cellStyle name="Обычный 2" xfId="1" xr:uid="{965D62C6-E48D-43B0-AFE1-E5B2AD3C295E}"/>
    <cellStyle name="Обычный 2 2" xfId="4" xr:uid="{CAC2E138-2593-46B4-A0E0-BA526C95BB6D}"/>
    <cellStyle name="Финансовый 2" xfId="3" xr:uid="{BC180BF8-AD8D-4B02-812C-441C6D664C99}"/>
  </cellStyles>
  <dxfs count="0"/>
  <tableStyles count="0" defaultTableStyle="TableStyleMedium2" defaultPivotStyle="PivotStyleLight16"/>
  <colors>
    <mruColors>
      <color rgb="FFF38D8D"/>
      <color rgb="FFF1656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31E0E-6728-4C76-8E73-933450F62B2A}">
  <sheetPr>
    <tabColor rgb="FF00B0F0"/>
    <pageSetUpPr fitToPage="1"/>
  </sheetPr>
  <dimension ref="A1:H56"/>
  <sheetViews>
    <sheetView tabSelected="1" view="pageBreakPreview" zoomScaleNormal="100" zoomScaleSheetLayoutView="100" workbookViewId="0">
      <selection activeCell="C14" sqref="C14:F14"/>
    </sheetView>
  </sheetViews>
  <sheetFormatPr defaultRowHeight="15" x14ac:dyDescent="0.25"/>
  <cols>
    <col min="1" max="1" width="3.85546875" style="3" customWidth="1"/>
    <col min="2" max="2" width="46.28515625" style="3" customWidth="1"/>
    <col min="3" max="4" width="20.140625" style="3" customWidth="1"/>
    <col min="5" max="5" width="20.140625" style="18" customWidth="1"/>
    <col min="6" max="6" width="13.28515625" style="3" customWidth="1"/>
    <col min="7" max="7" width="15.5703125" style="3" customWidth="1"/>
    <col min="8" max="8" width="26.42578125" style="3" customWidth="1"/>
    <col min="9" max="16384" width="9.140625" style="3"/>
  </cols>
  <sheetData>
    <row r="1" spans="1:8" s="1" customFormat="1" x14ac:dyDescent="0.25">
      <c r="E1" s="33"/>
      <c r="F1" s="27" t="s">
        <v>23</v>
      </c>
      <c r="G1" s="27"/>
      <c r="H1" s="15"/>
    </row>
    <row r="2" spans="1:8" s="1" customFormat="1" x14ac:dyDescent="0.25">
      <c r="E2" s="33"/>
      <c r="F2" s="27" t="s">
        <v>35</v>
      </c>
      <c r="G2" s="27"/>
      <c r="H2" s="15"/>
    </row>
    <row r="3" spans="1:8" s="1" customFormat="1" x14ac:dyDescent="0.25">
      <c r="E3" s="33"/>
      <c r="F3" s="27" t="s">
        <v>36</v>
      </c>
      <c r="G3" s="27"/>
      <c r="H3" s="15"/>
    </row>
    <row r="4" spans="1:8" s="1" customFormat="1" ht="15" customHeight="1" x14ac:dyDescent="0.25">
      <c r="E4" s="33"/>
      <c r="F4" s="27" t="s">
        <v>24</v>
      </c>
      <c r="G4" s="34"/>
      <c r="H4" s="34"/>
    </row>
    <row r="5" spans="1:8" s="1" customFormat="1" x14ac:dyDescent="0.25">
      <c r="E5" s="33"/>
      <c r="F5" s="27" t="s">
        <v>28</v>
      </c>
      <c r="G5" s="27"/>
      <c r="H5" s="15"/>
    </row>
    <row r="6" spans="1:8" s="1" customFormat="1" x14ac:dyDescent="0.25">
      <c r="E6" s="33"/>
      <c r="F6" s="27" t="s">
        <v>25</v>
      </c>
      <c r="G6" s="27"/>
      <c r="H6" s="15"/>
    </row>
    <row r="7" spans="1:8" s="1" customFormat="1" x14ac:dyDescent="0.25">
      <c r="E7" s="33"/>
    </row>
    <row r="8" spans="1:8" s="1" customFormat="1" ht="33" customHeight="1" x14ac:dyDescent="0.25">
      <c r="A8" s="37" t="s">
        <v>26</v>
      </c>
      <c r="B8" s="37"/>
      <c r="C8" s="37"/>
      <c r="D8" s="37"/>
      <c r="E8" s="37"/>
      <c r="F8" s="37"/>
      <c r="G8" s="37"/>
      <c r="H8" s="37"/>
    </row>
    <row r="9" spans="1:8" s="1" customFormat="1" x14ac:dyDescent="0.25">
      <c r="A9" s="38" t="s">
        <v>27</v>
      </c>
      <c r="B9" s="39"/>
      <c r="C9" s="39"/>
      <c r="D9" s="39"/>
      <c r="E9" s="39"/>
      <c r="F9" s="39"/>
      <c r="G9" s="39"/>
      <c r="H9" s="40"/>
    </row>
    <row r="10" spans="1:8" ht="30" customHeight="1" x14ac:dyDescent="0.25">
      <c r="A10" s="44" t="s">
        <v>0</v>
      </c>
      <c r="B10" s="45" t="s">
        <v>1</v>
      </c>
      <c r="C10" s="45" t="s">
        <v>2</v>
      </c>
      <c r="D10" s="45"/>
      <c r="E10" s="45"/>
      <c r="F10" s="43" t="s">
        <v>3</v>
      </c>
      <c r="G10" s="43" t="s">
        <v>4</v>
      </c>
      <c r="H10" s="43" t="s">
        <v>5</v>
      </c>
    </row>
    <row r="11" spans="1:8" ht="34.5" customHeight="1" x14ac:dyDescent="0.25">
      <c r="A11" s="44"/>
      <c r="B11" s="45"/>
      <c r="C11" s="6" t="s">
        <v>6</v>
      </c>
      <c r="D11" s="6" t="s">
        <v>7</v>
      </c>
      <c r="E11" s="6" t="s">
        <v>8</v>
      </c>
      <c r="F11" s="43"/>
      <c r="G11" s="43"/>
      <c r="H11" s="43"/>
    </row>
    <row r="12" spans="1:8" x14ac:dyDescent="0.25">
      <c r="A12" s="44"/>
      <c r="B12" s="7">
        <v>1</v>
      </c>
      <c r="C12" s="7">
        <v>2</v>
      </c>
      <c r="D12" s="7">
        <v>3</v>
      </c>
      <c r="E12" s="8">
        <v>4</v>
      </c>
      <c r="F12" s="7">
        <v>5</v>
      </c>
      <c r="G12" s="7">
        <v>7</v>
      </c>
      <c r="H12" s="7">
        <v>8</v>
      </c>
    </row>
    <row r="13" spans="1:8" ht="78.75" customHeight="1" x14ac:dyDescent="0.25">
      <c r="A13" s="47">
        <v>1</v>
      </c>
      <c r="B13" s="9" t="s">
        <v>9</v>
      </c>
      <c r="C13" s="43" t="s">
        <v>29</v>
      </c>
      <c r="D13" s="43"/>
      <c r="E13" s="43"/>
      <c r="F13" s="43"/>
      <c r="G13" s="4" t="s">
        <v>10</v>
      </c>
      <c r="H13" s="4" t="s">
        <v>10</v>
      </c>
    </row>
    <row r="14" spans="1:8" x14ac:dyDescent="0.25">
      <c r="A14" s="48"/>
      <c r="B14" s="9" t="s">
        <v>11</v>
      </c>
      <c r="C14" s="42">
        <v>1</v>
      </c>
      <c r="D14" s="42"/>
      <c r="E14" s="42"/>
      <c r="F14" s="42"/>
      <c r="G14" s="4" t="s">
        <v>10</v>
      </c>
      <c r="H14" s="4" t="s">
        <v>10</v>
      </c>
    </row>
    <row r="15" spans="1:8" x14ac:dyDescent="0.25">
      <c r="A15" s="48"/>
      <c r="B15" s="9" t="s">
        <v>12</v>
      </c>
      <c r="C15" s="43" t="s">
        <v>37</v>
      </c>
      <c r="D15" s="43"/>
      <c r="E15" s="43"/>
      <c r="F15" s="43"/>
      <c r="G15" s="4" t="s">
        <v>10</v>
      </c>
      <c r="H15" s="6" t="s">
        <v>10</v>
      </c>
    </row>
    <row r="16" spans="1:8" x14ac:dyDescent="0.25">
      <c r="A16" s="49"/>
      <c r="B16" s="9" t="s">
        <v>13</v>
      </c>
      <c r="C16" s="10">
        <v>2999000</v>
      </c>
      <c r="D16" s="11">
        <v>2958900</v>
      </c>
      <c r="E16" s="11">
        <v>3040000</v>
      </c>
      <c r="F16" s="10">
        <f>SUM(C16:E16)/3</f>
        <v>2999300</v>
      </c>
      <c r="G16" s="10">
        <f>C14*F16</f>
        <v>2999300</v>
      </c>
      <c r="H16" s="12" t="s">
        <v>14</v>
      </c>
    </row>
    <row r="17" spans="1:8" x14ac:dyDescent="0.25">
      <c r="A17" s="50" t="s">
        <v>15</v>
      </c>
      <c r="B17" s="50"/>
      <c r="C17" s="50"/>
      <c r="D17" s="50"/>
      <c r="E17" s="50"/>
      <c r="F17" s="50"/>
      <c r="G17" s="13">
        <f>SUM(G13:G16)</f>
        <v>2999300</v>
      </c>
      <c r="H17" s="14"/>
    </row>
    <row r="18" spans="1:8" x14ac:dyDescent="0.25">
      <c r="A18" s="16"/>
      <c r="B18" s="17" t="s">
        <v>16</v>
      </c>
      <c r="C18" s="18"/>
      <c r="D18" s="16"/>
      <c r="E18" s="17" t="s">
        <v>31</v>
      </c>
      <c r="F18" s="17"/>
      <c r="G18" s="19"/>
      <c r="H18" s="20"/>
    </row>
    <row r="19" spans="1:8" x14ac:dyDescent="0.25">
      <c r="A19" s="18"/>
      <c r="B19" s="18" t="s">
        <v>17</v>
      </c>
      <c r="C19" s="18"/>
      <c r="D19" s="21"/>
      <c r="E19" s="22" t="s">
        <v>32</v>
      </c>
      <c r="F19" s="22"/>
      <c r="G19" s="21"/>
      <c r="H19" s="23"/>
    </row>
    <row r="20" spans="1:8" ht="15" customHeight="1" x14ac:dyDescent="0.25">
      <c r="C20" s="24"/>
      <c r="D20" s="24"/>
      <c r="E20" s="24"/>
      <c r="F20" s="25"/>
      <c r="G20" s="24"/>
      <c r="H20" s="25"/>
    </row>
    <row r="21" spans="1:8" x14ac:dyDescent="0.25">
      <c r="B21" s="26" t="s">
        <v>18</v>
      </c>
      <c r="E21" s="3"/>
      <c r="G21" s="2"/>
      <c r="H21" s="2"/>
    </row>
    <row r="22" spans="1:8" x14ac:dyDescent="0.25">
      <c r="B22" s="35" t="s">
        <v>30</v>
      </c>
      <c r="E22" s="3"/>
      <c r="G22" s="2"/>
      <c r="H22" s="2"/>
    </row>
    <row r="23" spans="1:8" x14ac:dyDescent="0.25">
      <c r="B23" s="36" t="s">
        <v>33</v>
      </c>
      <c r="E23" s="3"/>
      <c r="G23" s="2"/>
      <c r="H23" s="2"/>
    </row>
    <row r="24" spans="1:8" x14ac:dyDescent="0.25">
      <c r="B24" s="35" t="s">
        <v>34</v>
      </c>
      <c r="E24" s="3"/>
      <c r="G24" s="2"/>
      <c r="H24" s="2"/>
    </row>
    <row r="25" spans="1:8" ht="40.5" customHeight="1" x14ac:dyDescent="0.25">
      <c r="B25" s="41" t="s">
        <v>19</v>
      </c>
      <c r="C25" s="41"/>
      <c r="D25" s="41"/>
      <c r="E25" s="41"/>
      <c r="F25" s="41"/>
      <c r="G25" s="41"/>
      <c r="H25" s="41"/>
    </row>
    <row r="26" spans="1:8" ht="31.5" customHeight="1" x14ac:dyDescent="0.25">
      <c r="B26" s="41" t="s">
        <v>20</v>
      </c>
      <c r="C26" s="41"/>
      <c r="D26" s="41"/>
      <c r="E26" s="41"/>
      <c r="F26" s="41"/>
      <c r="G26" s="41"/>
      <c r="H26" s="41"/>
    </row>
    <row r="27" spans="1:8" ht="15" customHeight="1" x14ac:dyDescent="0.25">
      <c r="B27" s="5"/>
      <c r="C27" s="5"/>
      <c r="D27" s="5"/>
      <c r="E27" s="5"/>
      <c r="F27" s="5"/>
      <c r="G27" s="5"/>
      <c r="H27" s="5"/>
    </row>
    <row r="28" spans="1:8" x14ac:dyDescent="0.25">
      <c r="B28" s="27" t="s">
        <v>21</v>
      </c>
      <c r="C28" s="27"/>
      <c r="E28" s="3"/>
      <c r="H28" s="28" t="s">
        <v>22</v>
      </c>
    </row>
    <row r="29" spans="1:8" x14ac:dyDescent="0.25">
      <c r="A29" s="51"/>
      <c r="B29" s="51"/>
      <c r="C29" s="51"/>
      <c r="D29" s="51"/>
      <c r="E29" s="51"/>
      <c r="F29" s="51"/>
      <c r="G29" s="51"/>
      <c r="H29" s="51"/>
    </row>
    <row r="30" spans="1:8" x14ac:dyDescent="0.25">
      <c r="B30" s="46"/>
      <c r="C30" s="46"/>
    </row>
    <row r="31" spans="1:8" x14ac:dyDescent="0.25">
      <c r="B31" s="29"/>
      <c r="C31" s="2"/>
    </row>
    <row r="32" spans="1:8" x14ac:dyDescent="0.25">
      <c r="B32" s="29"/>
    </row>
    <row r="33" spans="1:8" x14ac:dyDescent="0.25">
      <c r="B33" s="29"/>
    </row>
    <row r="35" spans="1:8" x14ac:dyDescent="0.25">
      <c r="B35" s="30"/>
      <c r="C35" s="31"/>
      <c r="D35" s="31"/>
      <c r="E35" s="31"/>
      <c r="F35" s="32"/>
    </row>
    <row r="47" spans="1:8" s="2" customFormat="1" x14ac:dyDescent="0.25">
      <c r="A47" s="3"/>
      <c r="B47" s="3"/>
      <c r="C47" s="3"/>
      <c r="D47" s="3"/>
      <c r="E47" s="18"/>
      <c r="F47" s="3"/>
      <c r="G47" s="3"/>
      <c r="H47" s="3"/>
    </row>
    <row r="48" spans="1:8" s="2" customFormat="1" x14ac:dyDescent="0.25">
      <c r="A48" s="3"/>
      <c r="B48" s="3"/>
      <c r="C48" s="3"/>
      <c r="D48" s="3"/>
      <c r="E48" s="18"/>
      <c r="F48" s="3"/>
      <c r="G48" s="3"/>
      <c r="H48" s="3"/>
    </row>
    <row r="49" spans="1:8" s="2" customFormat="1" x14ac:dyDescent="0.25">
      <c r="A49" s="3"/>
      <c r="B49" s="3"/>
      <c r="C49" s="3"/>
      <c r="D49" s="3"/>
      <c r="E49" s="18"/>
      <c r="F49" s="3"/>
      <c r="G49" s="3"/>
      <c r="H49" s="3"/>
    </row>
    <row r="50" spans="1:8" s="2" customFormat="1" x14ac:dyDescent="0.25">
      <c r="A50" s="3"/>
      <c r="B50" s="3"/>
      <c r="C50" s="3"/>
      <c r="D50" s="3"/>
      <c r="E50" s="18"/>
      <c r="F50" s="3"/>
      <c r="G50" s="3"/>
      <c r="H50" s="3"/>
    </row>
    <row r="51" spans="1:8" s="2" customFormat="1" x14ac:dyDescent="0.25">
      <c r="A51" s="3"/>
      <c r="B51" s="3"/>
      <c r="C51" s="3"/>
      <c r="D51" s="3"/>
      <c r="E51" s="18"/>
      <c r="F51" s="3"/>
      <c r="G51" s="3"/>
      <c r="H51" s="3"/>
    </row>
    <row r="52" spans="1:8" s="2" customFormat="1" x14ac:dyDescent="0.25">
      <c r="A52" s="3"/>
      <c r="B52" s="3"/>
      <c r="C52" s="3"/>
      <c r="D52" s="3"/>
      <c r="E52" s="18"/>
      <c r="F52" s="3"/>
      <c r="G52" s="3"/>
      <c r="H52" s="3"/>
    </row>
    <row r="53" spans="1:8" s="2" customFormat="1" x14ac:dyDescent="0.25">
      <c r="A53" s="3"/>
      <c r="B53" s="3"/>
      <c r="C53" s="3"/>
      <c r="D53" s="3"/>
      <c r="E53" s="18"/>
      <c r="F53" s="3"/>
      <c r="G53" s="3"/>
      <c r="H53" s="3"/>
    </row>
    <row r="54" spans="1:8" s="2" customFormat="1" x14ac:dyDescent="0.25">
      <c r="A54" s="3"/>
      <c r="B54" s="3"/>
      <c r="C54" s="3"/>
      <c r="D54" s="3"/>
      <c r="E54" s="18"/>
      <c r="F54" s="3"/>
      <c r="G54" s="3"/>
      <c r="H54" s="3"/>
    </row>
    <row r="55" spans="1:8" s="2" customFormat="1" ht="15" customHeight="1" x14ac:dyDescent="0.25">
      <c r="A55" s="3"/>
      <c r="B55" s="3"/>
      <c r="C55" s="3"/>
      <c r="D55" s="3"/>
      <c r="E55" s="18"/>
      <c r="F55" s="3"/>
      <c r="G55" s="3"/>
      <c r="H55" s="3"/>
    </row>
    <row r="56" spans="1:8" s="2" customFormat="1" x14ac:dyDescent="0.25">
      <c r="A56" s="3"/>
      <c r="B56" s="3"/>
      <c r="C56" s="3"/>
      <c r="D56" s="3"/>
      <c r="E56" s="18"/>
      <c r="F56" s="3"/>
      <c r="G56" s="3"/>
      <c r="H56" s="3"/>
    </row>
  </sheetData>
  <autoFilter ref="A12:H17" xr:uid="{00000000-0009-0000-0000-000000000000}"/>
  <mergeCells count="17">
    <mergeCell ref="B26:H26"/>
    <mergeCell ref="A29:H29"/>
    <mergeCell ref="B30:C30"/>
    <mergeCell ref="A13:A16"/>
    <mergeCell ref="C13:F13"/>
    <mergeCell ref="C14:F14"/>
    <mergeCell ref="C15:F15"/>
    <mergeCell ref="A17:F17"/>
    <mergeCell ref="B25:H25"/>
    <mergeCell ref="A8:H8"/>
    <mergeCell ref="A9:H9"/>
    <mergeCell ref="A10:A12"/>
    <mergeCell ref="B10:B11"/>
    <mergeCell ref="C10:E10"/>
    <mergeCell ref="F10:F11"/>
    <mergeCell ref="G10:G11"/>
    <mergeCell ref="H10:H11"/>
  </mergeCells>
  <pageMargins left="3.937007874015748E-2" right="3.937007874015748E-2" top="0.15748031496062992" bottom="0.15748031496062992" header="0.31496062992125984" footer="0.31496062992125984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19</vt:lpstr>
      <vt:lpstr>'19'!Заголовки_для_печати</vt:lpstr>
      <vt:lpstr>'19'!Область_печати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i.saveleva</dc:creator>
  <cp:lastModifiedBy>i.saveleva@uavto.loc</cp:lastModifiedBy>
  <cp:lastPrinted>2023-11-01T11:36:36Z</cp:lastPrinted>
  <dcterms:created xsi:type="dcterms:W3CDTF">2015-06-05T18:19:34Z</dcterms:created>
  <dcterms:modified xsi:type="dcterms:W3CDTF">2023-11-01T13:02:45Z</dcterms:modified>
</cp:coreProperties>
</file>