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utyugov_vd\Desktop\Бутюгов\Раскрытие информации\2024 год\"/>
    </mc:Choice>
  </mc:AlternateContent>
  <bookViews>
    <workbookView xWindow="0" yWindow="0" windowWidth="25170" windowHeight="11820" activeTab="1"/>
  </bookViews>
  <sheets>
    <sheet name="Свод" sheetId="1" r:id="rId1"/>
    <sheet name="Сведения  по актам" sheetId="2" r:id="rId2"/>
  </sheets>
  <calcPr calcId="162913"/>
</workbook>
</file>

<file path=xl/calcChain.xml><?xml version="1.0" encoding="utf-8"?>
<calcChain xmlns="http://schemas.openxmlformats.org/spreadsheetml/2006/main">
  <c r="N15" i="1" l="1"/>
  <c r="S15" i="1" l="1"/>
  <c r="S14" i="1"/>
  <c r="N14" i="1"/>
  <c r="I15" i="1" l="1"/>
  <c r="I14" i="1"/>
  <c r="J14" i="1" l="1"/>
  <c r="O14" i="1"/>
  <c r="T14" i="1"/>
  <c r="J15" i="1"/>
  <c r="O15" i="1"/>
  <c r="T15" i="1"/>
  <c r="S11" i="1"/>
  <c r="S13" i="1"/>
  <c r="P5" i="1" l="1"/>
  <c r="E16" i="1" l="1"/>
  <c r="I9" i="1"/>
  <c r="S16" i="1" l="1"/>
  <c r="S12" i="1"/>
  <c r="N12" i="1"/>
  <c r="N11" i="1"/>
  <c r="I16" i="1"/>
  <c r="I13" i="1"/>
  <c r="I12" i="1"/>
  <c r="E13" i="1"/>
  <c r="E12" i="1"/>
  <c r="E11" i="1"/>
  <c r="E17" i="1" l="1"/>
  <c r="T12" i="1"/>
  <c r="O12" i="1"/>
  <c r="J13" i="1"/>
  <c r="J16" i="1"/>
  <c r="E9" i="1"/>
  <c r="J9" i="1" s="1"/>
  <c r="N9" i="1"/>
  <c r="S9" i="1"/>
  <c r="R17" i="1"/>
  <c r="R5" i="1" s="1"/>
  <c r="Q17" i="1"/>
  <c r="Q5" i="1" s="1"/>
  <c r="M17" i="1"/>
  <c r="M5" i="1" s="1"/>
  <c r="L17" i="1"/>
  <c r="L5" i="1" s="1"/>
  <c r="K17" i="1"/>
  <c r="K5" i="1" s="1"/>
  <c r="H17" i="1"/>
  <c r="H5" i="1" s="1"/>
  <c r="G17" i="1"/>
  <c r="G5" i="1" s="1"/>
  <c r="F17" i="1"/>
  <c r="F5" i="1" s="1"/>
  <c r="B17" i="1"/>
  <c r="B5" i="1" s="1"/>
  <c r="S8" i="1"/>
  <c r="N8" i="1"/>
  <c r="I8" i="1"/>
  <c r="E8" i="1"/>
  <c r="S17" i="1"/>
  <c r="N16" i="1"/>
  <c r="O16" i="1" s="1"/>
  <c r="N13" i="1"/>
  <c r="O13" i="1" s="1"/>
  <c r="I11" i="1"/>
  <c r="D17" i="1"/>
  <c r="C17" i="1"/>
  <c r="C5" i="1" s="1"/>
  <c r="I17" i="1" l="1"/>
  <c r="J17" i="1" s="1"/>
  <c r="T13" i="1"/>
  <c r="T16" i="1"/>
  <c r="D5" i="1"/>
  <c r="O8" i="1"/>
  <c r="T9" i="1"/>
  <c r="O11" i="1"/>
  <c r="J11" i="1"/>
  <c r="N17" i="1"/>
  <c r="E5" i="1"/>
  <c r="T8" i="1"/>
  <c r="T11" i="1"/>
  <c r="J8" i="1"/>
  <c r="O9" i="1"/>
  <c r="N5" i="1"/>
  <c r="S5" i="1"/>
  <c r="I5" i="1"/>
  <c r="T17" i="1" l="1"/>
  <c r="J5" i="1"/>
  <c r="T5" i="1"/>
  <c r="O5" i="1"/>
  <c r="O17" i="1"/>
</calcChain>
</file>

<file path=xl/sharedStrings.xml><?xml version="1.0" encoding="utf-8"?>
<sst xmlns="http://schemas.openxmlformats.org/spreadsheetml/2006/main" count="816" uniqueCount="465">
  <si>
    <t>Наименование</t>
  </si>
  <si>
    <t xml:space="preserve">Причины </t>
  </si>
  <si>
    <t>Всего:</t>
  </si>
  <si>
    <t>Ошибочные действия персонала</t>
  </si>
  <si>
    <t>Стихийные действия</t>
  </si>
  <si>
    <t>Не установлено</t>
  </si>
  <si>
    <t>январь</t>
  </si>
  <si>
    <t>февраль</t>
  </si>
  <si>
    <t>март</t>
  </si>
  <si>
    <t>апрель</t>
  </si>
  <si>
    <t>май</t>
  </si>
  <si>
    <t>июнь</t>
  </si>
  <si>
    <t>июль</t>
  </si>
  <si>
    <t>август</t>
  </si>
  <si>
    <t>сентябрь</t>
  </si>
  <si>
    <t>октябрь</t>
  </si>
  <si>
    <t>ноябрь</t>
  </si>
  <si>
    <t>декабрь</t>
  </si>
  <si>
    <t>Ведущий инженер отдела надзора, ОТ, ГО и ЧС</t>
  </si>
  <si>
    <t>Смежные сетевые организации</t>
  </si>
  <si>
    <t>Технические причины</t>
  </si>
  <si>
    <t>Потребители</t>
  </si>
  <si>
    <t>Расшифровка технологических нарушений</t>
  </si>
  <si>
    <t>Объект</t>
  </si>
  <si>
    <t>Описание</t>
  </si>
  <si>
    <t>Причина</t>
  </si>
  <si>
    <t>1 кв.</t>
  </si>
  <si>
    <t>2 кв.</t>
  </si>
  <si>
    <t>3 кв.</t>
  </si>
  <si>
    <t>4 кв.</t>
  </si>
  <si>
    <t>Год</t>
  </si>
  <si>
    <t>1 пол.</t>
  </si>
  <si>
    <t>Итого по НТФ ЕЭТ:</t>
  </si>
  <si>
    <t>Свердловская область</t>
  </si>
  <si>
    <t>Исп. Бутюгов В.Д.</t>
  </si>
  <si>
    <t>Сети ССК и потребители</t>
  </si>
  <si>
    <t>Сети  ООО "ЕвразЭнергоТранс" филиал в г. Нижний Тагил</t>
  </si>
  <si>
    <t>№ п/п</t>
  </si>
  <si>
    <t xml:space="preserve"> ООО "ЕвразЭнергоТранс", филиал в г. Нижний Тагил</t>
  </si>
  <si>
    <t>9 мес</t>
  </si>
  <si>
    <t>т.8(3435) 49-01-24</t>
  </si>
  <si>
    <t>Противоаварийные мероприятия</t>
  </si>
  <si>
    <t>Технические мероприятия</t>
  </si>
  <si>
    <t>Дата возникновения  события</t>
  </si>
  <si>
    <t xml:space="preserve">Дата востановления нормальной схемы </t>
  </si>
  <si>
    <t>Организационные мероприятия</t>
  </si>
  <si>
    <t>Воздействие посторонних лиц и организаций</t>
  </si>
  <si>
    <t>Воздействие животных и птиц</t>
  </si>
  <si>
    <t>Сводные данные об аварийных отключениях в месяц по границам территориальных зон деятельности организации,вызванных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 по итогам расследования в установленном порядке) и мероприятий по их устранению по ООО ЕвразЭнергоТранс" филиал в г.Нижний Тагил в 2022 году.</t>
  </si>
  <si>
    <t>2022 год</t>
  </si>
  <si>
    <t>т. 8(3435) 49-03-98</t>
  </si>
  <si>
    <r>
      <t xml:space="preserve">АПРЕЛЬ: ПС 35 кВ Горная : </t>
    </r>
    <r>
      <rPr>
        <sz val="12"/>
        <color theme="1"/>
        <rFont val="Franklin Gothic Book"/>
        <family val="2"/>
        <charset val="204"/>
      </rPr>
      <t xml:space="preserve"> Вследствие замыкания на землю на ВЛ 6 кВ Леба, принадлежащей потребителю(ОАО ВГОК), по причине не выполнения работ по расчистке охранной зоны,  отключился В 6 кВ на ПС 35 кВ Горная. </t>
    </r>
  </si>
  <si>
    <r>
      <t xml:space="preserve">АПРЕЛЬ: ПС 35 кВ Горная : </t>
    </r>
    <r>
      <rPr>
        <sz val="12"/>
        <color theme="1"/>
        <rFont val="Franklin Gothic Book"/>
        <family val="2"/>
        <charset val="204"/>
      </rPr>
      <t xml:space="preserve"> Вследствие повреждения кабеля 6 кВ на КВЛ 6 кВ Леба, принадлежащей потребителю (ОАО ВГОК)  отключился В 6 кВ на ПС 35 кВ Горная. </t>
    </r>
  </si>
  <si>
    <r>
      <t xml:space="preserve">АПРЕЛЬ: ПС 35 кВ Горная : </t>
    </r>
    <r>
      <rPr>
        <sz val="12"/>
        <color theme="1"/>
        <rFont val="Franklin Gothic Book"/>
        <family val="2"/>
        <charset val="204"/>
      </rPr>
      <t xml:space="preserve"> Вследствие повреждения кабельной перемычки между оп.51-52 ВЛ 6кВ Леба принадлежащей потребителю (ОАО ВГОК)  отключился В 6 кВ на ПС 35 кВ Горная. </t>
    </r>
  </si>
  <si>
    <t xml:space="preserve">                                                    г. Качканар                             ПС 3  </t>
  </si>
  <si>
    <t>3.4.12.2  Ветровые нагрузки                                                                                         11.01.2023 г был зафиксирован сильный порыв ветра 25-28 м/с                                                                                                       4.8    Нарушение нормального вибросостояния                                                                  Под действием сильного ветра при маятниковых колебаниях проводов ВЛ-6 кВ произошло их возможное сближение.</t>
  </si>
  <si>
    <t>1. Выполнить внеочередной осмотр ВЛ-6 кВ ф.7 ПС-3</t>
  </si>
  <si>
    <t>На ПС 3 отключился фидер 7 от защиты от замыкания на землю</t>
  </si>
  <si>
    <t>Срок выполнения</t>
  </si>
  <si>
    <t xml:space="preserve">г. Качканар                             ТП-1017 </t>
  </si>
  <si>
    <t>В ТП-1017 произошло отключение АВ-0,4 кВ ввода № 2</t>
  </si>
  <si>
    <t xml:space="preserve">3.4.12.2  Ветровые нагрузки                                                 14.01.2023 г был зафиксирован сильный порыв ветра                 4.8 Нарушение нормального вибросостояния                              Под действием сильного ветра при маятниковых колебаниях проводов ВЛ-0,4 кВ произошло их возможное сближение. </t>
  </si>
  <si>
    <t>1. Выполнить внеочередной осмотр ВЛ-0,4 кВ ф.1, ф.2, ТП-1017</t>
  </si>
  <si>
    <t xml:space="preserve">3.4.12.2  Ветровые нагрузки                                                        14.01.2023 г был зафиксирован сильный порыв ветра               4.8    Нарушение нормального вибросостояния                                                                  Под действием сильного ветра при маятниковых колебаниях проводов ВЛ-6 кВ произошло их возможное сближение.       </t>
  </si>
  <si>
    <t>В ТП-317 произошло отключение АВ-0,4 кВ ввода № 1</t>
  </si>
  <si>
    <t>3.4.12.2  Ветровые нагрузки                                                 15.01.2023 г был зафиксирован сильный порыв ветра                 4.8 Нарушение нормального вибросостояния                              Под действием сильного ветра при маятниковых колебаниях проводов ВЛ-0,4 кВ произошло их возможное сближение.</t>
  </si>
  <si>
    <t xml:space="preserve">3.4.12.2  Ветровые нагрузки                                                 15.01.2023 г был зафиксирован сильный порыв ветра                 4.8 Нарушение нормального вибросостояния                              Под действием сильного ветра при маятниковых колебаниях проводов ВЛ-0,4 кВ произошло их возможное сближение. </t>
  </si>
  <si>
    <t>г. Качканар                          ТП-317 Б</t>
  </si>
  <si>
    <t>1. Выполнить внеочередной осмотр ВЛ-0,4 кВ ф.4, ТП-317 Б</t>
  </si>
  <si>
    <t>г. Качканар                                      ТП-318 А</t>
  </si>
  <si>
    <t>1. Выполнить внеочередной осмотр ВЛ-0,4 кВ ф.2, ТП-318 а</t>
  </si>
  <si>
    <t xml:space="preserve">г. Качканар                             1 РП РУ-6 кВ </t>
  </si>
  <si>
    <t>В 1 РП РУ-6 кВ произошло отключение ф.34 от землянлй защиты</t>
  </si>
  <si>
    <t>3.4.12.2  Ветровые нагрузки                                                                                         15.01.2023 г был зафиксирован сильный порыв ветра                                                                                                        4.8    Нарушение нормального вибросостояния                                                                  Под действием сильного ветра при маятниковых колебаниях проводов ВЛ-6 кВ произошло их возможное сближение.</t>
  </si>
  <si>
    <t>1. Выполнить внеочередной осмотр ВЛ-6 кВ от ТП-314 до ТП-315</t>
  </si>
  <si>
    <t>г. Качканар                      ТП - 325</t>
  </si>
  <si>
    <t>В ТП-318 А произошло отключение АВ-0,4 кВ фидер. 2</t>
  </si>
  <si>
    <t>В ТП-325 произошло отключение фидера.9</t>
  </si>
  <si>
    <t>3.4.7.3 Несвоевременное выявление и устранение дефектов                                                                                          4.12 Нарушение электрической изоляции</t>
  </si>
  <si>
    <t>1. Произвести отыскание места повреждения и ремонт КЛ-0,4 кВ</t>
  </si>
  <si>
    <t>г. Качканар                            ПС-3</t>
  </si>
  <si>
    <t>В ПС-3 произошло отключение В-6 кВ яч.17 фидер. 17 от защиты МТЗ</t>
  </si>
  <si>
    <t>1. Произвести ремонт концевой муфты кабеля №1 ф.17 ПС-3</t>
  </si>
  <si>
    <t xml:space="preserve">г. Качканар                                ТП-312 </t>
  </si>
  <si>
    <t xml:space="preserve">3.4.12.2  Ветровые нагрузки                                                 25.01.2023 г был зафиксирован сильный порыв ветра                  4.8    Нарушение нормального вибросостояния                                                                  Под действием сильного ветра при маятниковых колебаниях проводов ВЛ-0,4 кВ произошло их возможное сближение. </t>
  </si>
  <si>
    <t>В ТП-312 произошло отключение АВ 0,4 кв. фидер. 1.</t>
  </si>
  <si>
    <t xml:space="preserve">1. Выполнить внеочередной осмотр ВЛ-0,4 кВ ф.1 ТП-312 </t>
  </si>
  <si>
    <t>г. Качканар                               1 РП</t>
  </si>
  <si>
    <t>В 1 РП произошло отключение ВМ-6кВ яч.34 фидер. 34 от защиты МТЗ</t>
  </si>
  <si>
    <t xml:space="preserve">3.4.12.2  Ветровые нагрузки                                                 26.01.2023 г был зафиксирован сильный порыв ветра                  4.8    Нарушение нормального вибросостояния                                                                  Под действием сильного ветра при маятниковых колебаниях проводов ВЛ-6 кВ произошло их возможное сближение. </t>
  </si>
  <si>
    <t>г. Качканар                                    ПС 3</t>
  </si>
  <si>
    <t>На ПС 3 произошло отключение ВВ-6 кВ. яч.17 фидер. 17 от действия "Земляной защиты"</t>
  </si>
  <si>
    <t>3.4.14 Невыявленные причины                                                 Причина отключения не выявлена из-за самоустранения неустойчевого повреждения.                                                        4.21. Невыявленные причины                                          Неустойчивый характер повреждения с самоустранением</t>
  </si>
  <si>
    <t>1. Выполнить внеочередной осмотр ВЛ-6 кВ ф.17 ПС-3</t>
  </si>
  <si>
    <t xml:space="preserve">ЦСиП НТМК                            ВЛ-110 кВ В. Тура - Тагил 1, с отпайками (ВЛ-110 кВ) </t>
  </si>
  <si>
    <t>Произошло отключение ВЛ-110 кВ В.Тура-Тагил 1, с отпайками (ВЛ-110 кВ)</t>
  </si>
  <si>
    <t xml:space="preserve">3.4.14. Не выявленные причины                                          Достоверных причин не выявленно                                                                                            4.17. Загрязнение, попадание иногородних предметов    Обнаружены сломанные ветки деревьев под проводами ВЛ      </t>
  </si>
  <si>
    <t>1. Провести комиссионную проверку охранной зоны ВЛ 110 кВ 
В. Тура – Тагил 1 с отпайками на предмет потенциально угрожающих деревьев</t>
  </si>
  <si>
    <t>2. Провести очистку от угрожающих деревьев охранной зоны ВЛ 110 кВ В. Тура – Тагил 1 с отпайками</t>
  </si>
  <si>
    <t>1. Восстановить электроснабжение потребителей ПС Обжиговая</t>
  </si>
  <si>
    <t>г. Качканар                          ТП-318а</t>
  </si>
  <si>
    <t>3.4.12.2  Ветровые  нагрузки                                                         28.02.2023 были зафиксированы сильные порыва ветра 4.8. Нарушение нормального вибросостояния                                     Под действием сильного ветра при маятниковых колебаниях проводов ВЛ-04 кВ произошло их сближение. Из-за возникшего коротгкого замыкания в линии произошло отключение автоматического выключателя фидера 2 ТП-318А</t>
  </si>
  <si>
    <t xml:space="preserve">В ТП -318А произошло отключение АВ-0,4 кВ фидер. 2 </t>
  </si>
  <si>
    <t>В ПС-16 произошло отключение МВ яч.22-ТП-1610 Т-2, ТП-1623 Т-23 от защиты "Земля 6 кВ"</t>
  </si>
  <si>
    <t xml:space="preserve">4.12 Нарушение электрической изоляции                                        Осушение бумажно-масляной изоляции кабеля в соединительной муфты на КЛ-6 кВ проложенной в земле от оп.№4 ф.22 ПС-16 до РУ-6 кВ яч.4 ТП-1610, приведшее к замыканию фазы на землю  </t>
  </si>
  <si>
    <t>1. Устранить схлест проводов между опор № 2 № 3 ВЛ-0,4 кВ фидера ТП-318 А</t>
  </si>
  <si>
    <t>1. Произвести ремонт КЛ-6 кВ от опоры № 4 ф.22 ПС-16 до РУ-6 кВ яч.4 ТП-1610</t>
  </si>
  <si>
    <t xml:space="preserve">г. Качканар                                  ПС-16 </t>
  </si>
  <si>
    <t>На ПС 3 произошло отключение яч.22 от действия "Земляной защиты"</t>
  </si>
  <si>
    <t>3.4.8.1 Производство несанкционированных стротельных и погрузочно-разгрузочных работ в охранных зонах объектов электросетевого хозяйства                                                                  Проведение земляных работ по планировке грунта землеройной техникой не согласовано с представителями сетевой организации.                                                                                                 4.4. Внешнее механическое воздействие                                       При проведении земляных работ по планировке грунта землеройной техникой было осуществлено механическое повреждения КЛ-6 кВ</t>
  </si>
  <si>
    <t>1. Направить письмо Директору "Эталон-Строй о недупустимости работ землеройной техникой без осуществления согласований с представителями организаций</t>
  </si>
  <si>
    <t>1. Произвести ремонт 2-х кабелей КЛ-6 кВ от РУ-6 кВ яч.3 ТП-335 до РУ-6 кВ яч.4 ТП-376</t>
  </si>
  <si>
    <t>2. Произвести ремонт 2-х кабелей КЛ-6 кВ от РУ-6 кВ яч.1 ТП-335 до РУ-6 кВ яч.3 ТП-331</t>
  </si>
  <si>
    <t>На ПС 16 произошло отключение ВВ-6 кВ яч.17 - фидер. 12 от защиты "Земля 6 кВ"</t>
  </si>
  <si>
    <t xml:space="preserve">3.4.14 Невыявленные причины                                                         Причина   отключения не выявлена из-за самоустранения неустойчивого повреждения   </t>
  </si>
  <si>
    <t xml:space="preserve">г. Качканар                                 ТП-317 </t>
  </si>
  <si>
    <t>3.4.9.3 Отключение (повреждение) оборудования потребителей электрической энергии                                         Падение наледи с кровли здания дома № 26 4-й микрорайон на конструкцию приёмного портала в дом, привело к смещению конструкции приёмного портала ввода в жилой дом и к схлёсту неизолированных фазных проводов ВЛ-04 кВ между собой</t>
  </si>
  <si>
    <t>1. Выполнить  замену рубильника отходящей линии 0,4 кВ ф.1 ТП-317</t>
  </si>
  <si>
    <t>2. Восстановить конструкцию приёмного ввода 0,4 кВ в жилой дом № 26 4-й микрорайон</t>
  </si>
  <si>
    <t>3. Выполнить перетяжку проводов ответвления ВЛ-0,4 кВ к вводу в дом № 26 4-й микрорайон</t>
  </si>
  <si>
    <t xml:space="preserve">г. Качканар                                 ПС-3 </t>
  </si>
  <si>
    <t>На ТП-317 аварийно отключили ССШ-0,4 кВ № 1</t>
  </si>
  <si>
    <t xml:space="preserve">3.4.7.3 Несвоевременное выявление и устранение дефектов                                                                                            Не проведение плановых испытаний КЛ-6 кВ Ф.17 ПС-3  4.12. Нарушение электрической изоляции  </t>
  </si>
  <si>
    <t>На ПС-3 отключилась ячейка № 17 от действия земляной защиты</t>
  </si>
  <si>
    <t>Составить график испытаний КЛ-6 кВ на 2023 г</t>
  </si>
  <si>
    <t>Произвести испытания КЛ-6 кВ от яч.17 ПС-3 до опоры № 1</t>
  </si>
  <si>
    <t xml:space="preserve">г. Качканар                               ПС-3 </t>
  </si>
  <si>
    <t>На ПС-3 отключилась ячейка № 6 от действия земляной защиты</t>
  </si>
  <si>
    <t>3.4.8.1 Производство несанкционированных строительных и погрузочно-разгрузочных работ в охранных зонах объектов электросетевого хозяйства                                                                  Выполнение работ в охранной зоне ВЛ без письменного согласия владельца линии. Работа землеройной техникой в пролете между опор № 1 -2 ВЛ-6 кВ ф.6 ПС 3. Приближение стрелы экскаватора на недопустимое расстояние к проводу ВЛ-6 кВ ф.6 ПС-3</t>
  </si>
  <si>
    <t>1. Работы в охранной зоне ВЛ проводить с разрешения владельца линии</t>
  </si>
  <si>
    <t xml:space="preserve">Постоянно </t>
  </si>
  <si>
    <t>ЦСиП ВГОК                   ПС Горная</t>
  </si>
  <si>
    <t>На ПС Горная произошло отключение выключателя 6 кВ яч.26 "Леба" от действия токовой отсечки</t>
  </si>
  <si>
    <t xml:space="preserve">3.4.9.3 Отключение (повреждение) оборудования потребителей электрической энергии                                                Повреждение кабеля 6 кВ в сторону коллективного сада № 15          </t>
  </si>
  <si>
    <t>Направить письмо ОАО "ВГОК" об участии представителя ООО "ЕвразЭнергоТранс" в комиссии по расследованию технологического нарушения на ВЛ 6 кВ Леба, повлекшего отключение яч.26 ф.Леба на ПС 35 кВ Горная</t>
  </si>
  <si>
    <t>На ПС 3 произошло отключение ВВ-6 кВ яч.17</t>
  </si>
  <si>
    <t>3.4.7.3 Несвоевременное выявление и устранение дефектов                                                                                          Не проведение плановых испытаний КЛ-6 кВ ф.17 ПС-3  4.12 Нарушение электрической изоляции</t>
  </si>
  <si>
    <t>На ПС 3 произошло отключение ВВ-6 кВ яч.17 от защиты "Земля"</t>
  </si>
  <si>
    <t>Аварийно была отключена ВЛ 110 кВ В.Тура-Тагил 1 с отпайками</t>
  </si>
  <si>
    <t xml:space="preserve">3.4.14. Не выявленные причины                                                         4.14. Механическое разрушение (повреждение), деформация, перекос                                                                     Повреждение опорного изолятора 110 кВ на фазе А ошиновки (гибкого спуска)  от опоры ВЛ 110 кВ к ЛР 110 кВ ВЛ В.Тура-Тагил 1 на ОРУ 110 кВ ПС Обжиговая, возникшее  в следствии коррозийного разрушения металлического фланца (армировки), которое привело к попаданию влаги в пространство между фланцем и фарфоровой частью изолятора. При замерзании, образующийся лед создал давление, превышающее механическую прочность фарфоровой части изолятора, в следствии чего произошло повреждение изолятора. </t>
  </si>
  <si>
    <t>Провести внеочередной осмотр опорных изоляторов оборудования 110 кВ ПС Обжиговая на предмет разрушения металлического фланца (армировки).</t>
  </si>
  <si>
    <t>Провести замену поврежденного опорного изолятора 110 кВ на фазе А гибкой ошиновки от ВЛ 110 кВ до ЛР 110 кВ ВЛ В.Тура-Тагил 1</t>
  </si>
  <si>
    <t>На ПС-3 произошло отключение ВВ яч.17 от защиты "Земля"</t>
  </si>
  <si>
    <t xml:space="preserve">г. Качканар                                1 РП </t>
  </si>
  <si>
    <t>В 1 РП произошло отключение ВМ-6кВ яч.35 от защиты "токовая отсечка"</t>
  </si>
  <si>
    <t xml:space="preserve">3.4.14 Невыявленные причины  </t>
  </si>
  <si>
    <t>Произвести осмотр КВЛ-6 кВ фид.35 1РП</t>
  </si>
  <si>
    <t>В 1 РП в РУ-6 кВ произошло откючение МВ-6 кВ яч.15 от действия земляной защиты</t>
  </si>
  <si>
    <t>1. Выполнить внеочередной осмотр ВЛ-6 кВ ф.15 1 РП</t>
  </si>
  <si>
    <t xml:space="preserve"> г. Качканар                            ТП-351 </t>
  </si>
  <si>
    <t>В ТП-351 произошло отключение АВ-0,4 кВ ввода № 1 от токовой защиты.</t>
  </si>
  <si>
    <t>4.13. Нарушение электрического контакта, размыкание, обрыв цепи                                                                                    Обрыв жилы в кабельной перемычке между ВРУ-04 кВ долмов № 15-16, 10 микройона</t>
  </si>
  <si>
    <t>Восстановить целостность жилы кабельной перемычки между ВРУ-0,4 кВ домов № 15-16, 10 микрорайона</t>
  </si>
  <si>
    <t xml:space="preserve">В ТП-310 произошел обрыв линейного ответвления от фидера 2. </t>
  </si>
  <si>
    <t>3.4.7.3 Несвоевременное выявление и устранение дефектов                                                                                          Не проведение плановых испытаний КЛ-6 кВ ф.8 ПС-16    4.12 Нарушение электрической изоляции</t>
  </si>
  <si>
    <t>3.4.12.2  Ветровые  нагрузки                                                  03.05.2023 были зафиксированы сильные порывы ветра  4.13. Нарушение электрического контакта, размыкание, обрыв цепи                                                                                        Под действием сильного ветра при маятниковых колебаниях проводов ВЛ-0.4 кВ произошел обрыв верхнего фазного провода от изолятора на вводном портале дома.</t>
  </si>
  <si>
    <t xml:space="preserve">г. Качканар                            ТП-351 </t>
  </si>
  <si>
    <t>Восстановить обрыв провода на вводной портал дома 5 мкр. Д.11</t>
  </si>
  <si>
    <t>Технические мероприятия:</t>
  </si>
  <si>
    <t xml:space="preserve">г. Качканар                            ПС-16 </t>
  </si>
  <si>
    <t>В ПС 16 отключился ВМ-6 кВ яч.8 "ввод № 2 РП РП-3" от защиты "Земля 6 кВ"</t>
  </si>
  <si>
    <t>Произвести ремонт и испытания КЛ-6 кВ ф.8 ПС-16</t>
  </si>
  <si>
    <t>31.09.2023</t>
  </si>
  <si>
    <t xml:space="preserve">г. Качканар                             ПС-16      </t>
  </si>
  <si>
    <t>В ПС 16 отключился ВМ-6 кВ яч.27 "ввод № 1 РП-3" от защиты "МТЗ"</t>
  </si>
  <si>
    <t xml:space="preserve">3.4.8.1 Производство несанкционированных строительных и погрузочно-разгрузочных работ в охранных зонах объектов электросетевого хозяйства                                                                   Выполнение работ строительной организацией ООО "АГ-Холдинг" в охранной зоне ВЛ без письменного согласия владельца линии. Работа строительной грузоподъёмной техники в пролете между опор № 26, № 25 ВЛ-6 кВ фидера 27 ПС-16 </t>
  </si>
  <si>
    <t>Запретить производство работ строительной организацией ООО "АГ-Холдинг" в охранной зоне ВЛ без письменного согласия владельца линии</t>
  </si>
  <si>
    <t xml:space="preserve">г. Качканар                               РП-3  </t>
  </si>
  <si>
    <t>В РП-3 отключился ВМ яч.9 от "земляной защиты"</t>
  </si>
  <si>
    <t>3.4.8.1 Производство несанкционированных строительных и погрузочно-разгрузочных работ в охранных зонах объектов электросетевого хозяйства                                                            Выполнение работ строительной организацией  ООО "Мира групп" в охранной зоне КЛ без представителя владельца линии.                                                                                            4.4. Внешнее механическое воздействие.                                     Механическое повреждение кабеля 6 кВ при производстве земляных работ</t>
  </si>
  <si>
    <t xml:space="preserve">    ПС 35 кВ Горная</t>
  </si>
  <si>
    <t xml:space="preserve">                                                             ВЛ-110 кВ В. Тура - Тагил 1, с отпайками</t>
  </si>
  <si>
    <t xml:space="preserve">В ПС Горная произошло отключение выключателя 6 кВ яч.26 "Леба" от действия токовой отсечки. </t>
  </si>
  <si>
    <t xml:space="preserve">3.4.9.3 Отключение (повреждение) оборудования потребителей электрической энергии. Схлестывание проводов на ВЛ 6 кВ со стороны участка "Облкоммунэнерго"  </t>
  </si>
  <si>
    <t>В ПС-3 произошло отключение ВМ-6 кВ яч.21 от "МТЗ"</t>
  </si>
  <si>
    <t xml:space="preserve">г. Качканар                               ПС 3 </t>
  </si>
  <si>
    <t>3.4.12.2 Ветровые нагрузки                                                          29.05.2-23 были зафиксированы сильные порывы ветра</t>
  </si>
  <si>
    <t>Восстановить крепление провода</t>
  </si>
  <si>
    <t>г. Качканар                     ТП-1005</t>
  </si>
  <si>
    <t xml:space="preserve">3.4.12.2 Ветровые нагрузки                                                      29.05.2023 было зафиксировано кратковременное усиление ветра                                                                              4..13 Нарушение электрического контакта, размыкание, обрыв цепи </t>
  </si>
  <si>
    <t xml:space="preserve">На ТП-1005 от воздействия порывистого ветра произошло падение днрева на линейное ответвление потрибителя. </t>
  </si>
  <si>
    <t>Восстановить обрыв изолированного провода на вводной портал дома 40 А ул. Кирова п. Валериановск ф.2 ТП-1005</t>
  </si>
  <si>
    <t xml:space="preserve">г. Качканар                             ПС-3 </t>
  </si>
  <si>
    <t>В ПС-3 произошло отключение ВМ-6 кВ яч.5 от "МТЗ"</t>
  </si>
  <si>
    <t xml:space="preserve">3.4.7.3 Несвоевременное выявление и устранение дефектов                                                                                          Не проведение плановых испытаний КЛ-6 кВ ф.5 ПС-3   </t>
  </si>
  <si>
    <t>Произвести ремонт и испытания КЛ-6 кВ ф.5 ПС-3 от оп.23 до яч.5 РУ-6 кВ ТП-359</t>
  </si>
  <si>
    <t>30.09.202</t>
  </si>
  <si>
    <t>В ПС-3 произошло отключение ВМ-6 кВ яч.6 от "МТЗ"</t>
  </si>
  <si>
    <t>3.4.12.2 Ветровые нагрузки                                                  01.06.2023 были зафиксированы сильные порывы ветра                                     4.17 Загрязнение, попадание инородных предметов                    В результате падения ветки на ВЛ-6 кВ, произошло короткое замыкание, что привело к отключению КВЛ-6кВ ф.6 ПС-3</t>
  </si>
  <si>
    <t xml:space="preserve">г. Качканар                             ПС-10 </t>
  </si>
  <si>
    <t>В ПС-10 произошло отключение ВМ-6 кВ яч.20 от "МТЗ"</t>
  </si>
  <si>
    <t xml:space="preserve">3.4.12.2 Ветровые нагрузки                                                      03.06.2023 были зафиксированы сильные порывы ветра  4.8  Нарушение нормального вибросостояния                                                                                                Под действием сильного ветра при маятниковых колебаниях проводов ВЛ-6кВ произошло их сближение. </t>
  </si>
  <si>
    <t xml:space="preserve">3.4.12.2 Ветровые нагрузки                                                      03.06.2023 были зафиксированы сильные порывы ветра                                       4.8  Нарушение нормального вибросостояния                                                                                                Под действием сильного ветра при маятниковых колебаниях проводов ВЛ-6кВ произошло их сближение. </t>
  </si>
  <si>
    <t>В ПС 16 произошло отключение МВ-6 кВ яч.24 от "МТЗ"</t>
  </si>
  <si>
    <t xml:space="preserve">3.4.12.2 Ветровые нагрузки                                                      04.06.2023 был зафиксирован сильный порыв ветра                  4.8  Нарушение нормального вибросостояния                                                                                                Под действием сильного ветра при маятниковых колебаниях проводов ВЛ-6кВ произошло их сближение. </t>
  </si>
  <si>
    <t>ПС 35 кВ Горная</t>
  </si>
  <si>
    <t xml:space="preserve">3.4.9.3 Отключение (повреждение) оборудования потребителей электрической энергии.                                                   Схлестывание проводов на ВЛ 6 кВ    </t>
  </si>
  <si>
    <t xml:space="preserve">3.4.9.3 Отключение (повреждение) оборудования потребителей электрической энергии.                                                      В связи с падением дерева. </t>
  </si>
  <si>
    <t>Направить письмо ОАО "Облкоммунэнерго" об участии представителя ООО "ЕвразЭнергоТранс" в комиссии по расследованию технологического нарушения на ВЛ 6 кВ Штурмовой, повлекшего отключение яч. 13 ф. Штурмовой на ПС 35 кВ Горная</t>
  </si>
  <si>
    <t>ПС 110 кВ Евстюниха</t>
  </si>
  <si>
    <t xml:space="preserve">На ПС Горная произошло отключение выключателя 6 кВ яч.13 фидер. "Леба" от "МТЗ". </t>
  </si>
  <si>
    <t xml:space="preserve">На ПС Горная произошло отключение выключателя 6 кВ яч.26 "Леба" от действия токовой отсечки. </t>
  </si>
  <si>
    <t xml:space="preserve">на ПС Горная произошло отключение выключателя 6 кВ яч.26 "Леба" от действия токовой отсечки. </t>
  </si>
  <si>
    <t>На ПС Евстюниха произошло отключение В 6 кВ от земляной защиты</t>
  </si>
  <si>
    <t xml:space="preserve">3.4.9.3 Отключение (повреждение) оборудования потребителей электрической энергии.                                                       В связи с падением дерева. </t>
  </si>
  <si>
    <t>Направить письмо ОАО "ВГОК" об участии представителя ООО "ЕвразЭнергоТранс" в комиссии по расследованию технологического нарушения на ВЛ 6 кВ п. Евстюниха, повлекшего отключение яч.15 п. Евстюниха на ПС 110 кВ Евстюниха</t>
  </si>
  <si>
    <t>На Пс Горная произошло отключение выключателя 6 кВ яч.13 "Штурмовая" от МТЗ</t>
  </si>
  <si>
    <t>3.4.9.3 Отключение (повреждение) оборудования потребителей электрической энергии.                                                      В связи с неисправностью на ВЛ 6 кВ "Штурмовой"</t>
  </si>
  <si>
    <t>Направить письмо АО "Облкоммунэнерго об участии представителя ООО "ЕвразЭнергоТранс" в комиссии по расследованию технологического нарушения на ВЛ 6 кВ Штурмовой, повлекшего отключение яч.13 ф. Штурмовой на ПС 35 кВ Горная</t>
  </si>
  <si>
    <t>г. Качканар                             ПС-16</t>
  </si>
  <si>
    <t xml:space="preserve">3.4.14 Не выявленные причины                                         4.12 Нарушение электрической изоляции Осушение бумажно-масляной изоляции кабеля в концевой муфте оп.1 ф.17 ПС-3, приведшеек замыканию между фаз. </t>
  </si>
  <si>
    <t>Произвести ремонт и испытания КЛ-6 кВ № 3 Ф.17 ПС-3 от оп.1 до яч. 17 РУ-6 кВ ПС-3</t>
  </si>
  <si>
    <t xml:space="preserve">На Горная произошло отключение выключателя 6 кВ яч.26 "Леба" от действия токовой отсечки. </t>
  </si>
  <si>
    <t>3.4.9.3 Отключение (повреждение) оборудования потребителей электрической энергии.                                            Повреждение кабеля 6 кВ в пролетах опор № 51-№ 52 ВЛ 6 Кв № 23</t>
  </si>
  <si>
    <t>На ПС -3 произошло отключение ВВ-6 яч.17 от защиты "МТЗ"</t>
  </si>
  <si>
    <t xml:space="preserve">На ПС-16 произошло отключение ВМ-6 кВ яч.23 от действия земляной защиты. </t>
  </si>
  <si>
    <t>На ПС-16 произошло погашение секции сборных шин 6 кВ № 1 и № 2</t>
  </si>
  <si>
    <t>3.4.1. Ошибочные или неправильные действия оперативного и (или) диспетчерского персонала                          При  проведении оперативных переключений по отключению 1 СШ 6 кВ на РП-1 от ф.25 ПС-16 и включению 1 СШ 6 кВ на РП-1 от ф.26 ПС-16 произошло отключение ф.26 ПС-16</t>
  </si>
  <si>
    <t>3.4.14. Не выявленные причины</t>
  </si>
  <si>
    <t>1. Пересмотреть инструкцию по ликвидации технологических нарушений в электросетях и электроустановках и внести пункт, запрещающий включение на параллельную работу двух секций 6 кВ в РП, при наличии "земли" в сети 6 кВ</t>
  </si>
  <si>
    <t>2. При выводе накладок защит "на сигнал", мастерам смен отображать запись на оперативной схеме</t>
  </si>
  <si>
    <t xml:space="preserve">3.  Произвести внеплановый инструктаж мастерам смен по инструкции по производству оперативных переключений в электроустановках. </t>
  </si>
  <si>
    <t>1. Ввести накладки земляной защиты на "отключение" по отходящим фидерам ПС-16</t>
  </si>
  <si>
    <t>ПС 110 кВ Обогатительная</t>
  </si>
  <si>
    <t>3.4.8 Воздействие посторонних лиц и организаций, не участвующих в технологическом процессе.                                                4.4. Внешнее механическое воздействие</t>
  </si>
  <si>
    <t>1. Подготовить ведомость объёма работ на ремонт ограждения с монтажом колючей проволоки</t>
  </si>
  <si>
    <t xml:space="preserve">Установить дополнительный прожектор освещения прилегающей территории ОРУ ПС Обогатительная со стороны дороги </t>
  </si>
  <si>
    <t>Произошло нарушение электроснабжения ПС Обогатительная по причине отключения ВЛ 110 кВ Тагил-Районная 2 с успешным АПВ</t>
  </si>
  <si>
    <t>3.4.8. Воздействие посторонних лиц и организаций, не участвующих в технологическом процессе.                                                  4.4. Внешнее механическое воздействие</t>
  </si>
  <si>
    <t>На ПС Обогатительная с целью устранения коронации на линейном разъединителе ВЛ 110 кВ Тагил Районая 2 ПС Обогатительная, произведено аварийное отключение ВЛ 110 кВ Тагил Районная 2</t>
  </si>
  <si>
    <t xml:space="preserve">г. Качканар                             ПС-16 </t>
  </si>
  <si>
    <t>3.4.9.3 Отключение (повреждение) оборудования потребителей электрической энергии.                                       Зона эксплуатационной ответственности КВЛ-6 кВ фидера 12 ПС-16 ООО "Металгормаш"</t>
  </si>
  <si>
    <t xml:space="preserve">На ПС 16 произошло отключение ВВ-6 кВ яч.12 от "земляной защиты" </t>
  </si>
  <si>
    <t xml:space="preserve">На ПС 16 произошло отключение ВМ-6 кВ яч.24 от "МТЗ" </t>
  </si>
  <si>
    <t>3.4.12.2. Ветровые нагрузки                                             4.17. Загрязнение, попадание инородных предметов</t>
  </si>
  <si>
    <t>3.4.8 Воздействие посторонних лиц и организаций, не участвующих в технологическом процессе                                                  4.4. Внешнее механическое воздействие</t>
  </si>
  <si>
    <t>На ПС Обогатительная произошло отключение Т-2 10 МВА от действия газовой защиты</t>
  </si>
  <si>
    <t>1. Подготовить ведомость объёма работ по монтажу колючей проволоки на ограждение ОРУ ПС Обогатительная</t>
  </si>
  <si>
    <t>2. Подготовить заявку на материалы необходимые для монтажа колю-чей проволоки на ограждении ОРУ ПС Обогатительная</t>
  </si>
  <si>
    <t>1. Исключить применение стандартных ключей на сливных пробках маслонаполненного оборудования расположенного на ОРУ ПС.</t>
  </si>
  <si>
    <t>2. Установить монитор видеонаблюдения на рабочий стол электромонтера по обслуживанию подстанции.</t>
  </si>
  <si>
    <t>3. Проработать вопрос установки дополнительных камер видеонаблюдения на ОРУ ПС Обогатительная</t>
  </si>
  <si>
    <t>4. Разместить на ограждении ОРУ 110кВ дополнительные плакаты «Внимание! 24 часа ведется видеонаблюдение».</t>
  </si>
  <si>
    <t xml:space="preserve">На ПС Горная произошло отключение В 6 кВ яч. 26 "Леба" от токовой отсечки. </t>
  </si>
  <si>
    <t>3.4.9.3 Отключение (повреждение) оборудования потребителей электрической энергии.                                              В связи с падением дерева</t>
  </si>
  <si>
    <t>На ПС-16 произошло отключение ВМ-6 кВ яч.23 отземляной защиты</t>
  </si>
  <si>
    <t xml:space="preserve">3.4.12.2. Ветровые нагрузки                                                    09.07.2023 г были зафиксированы сильные порывы ветра 4.8. Нарушение нормального вибросостояния                               Под действием сильного ветра при маятниковых колебаниях проводов ВЛ-6 кВ произошло их сближение  </t>
  </si>
  <si>
    <t>Произвести осмотр КВЛ-6 кВ фидера 23 ПС-16</t>
  </si>
  <si>
    <t xml:space="preserve">г. Качканар                          РП-3  </t>
  </si>
  <si>
    <t>В РП-3 произошло отключение ВМ-6 кВ яч.9 от земляной защиты ВМ яч.9 от "земляной защиты"</t>
  </si>
  <si>
    <t xml:space="preserve">3.4.12.2. Ветровые нагрузки                                                     09.07.2023 г были зафиксированы сильные порывы ветра 4.8. Нарушение нормального вибросостояния                               Под действием сильного ветра при маятниковых колебаниях проводов ВЛ-6 кВ произошло их сближение  </t>
  </si>
  <si>
    <t>Произвести осмотр КВЛ-6 кВ фидера 9 РП-3</t>
  </si>
  <si>
    <t xml:space="preserve">3.4.12.2. Ветровые нагрузки                                                     09.07.2023 г были зафиксированы сильные порывы ветра                                       4.8. Нарушение нормального вибросостояния                               Под действием сильного ветра при маятниковых колебаниях проводов ВЛ-6 кВ произошло их сближение </t>
  </si>
  <si>
    <t>На  ПС -3 произошло отключение ВМ-6 кВ яч</t>
  </si>
  <si>
    <t>Произвести осмотр КВЛ-6 кВ фидера 7 ПС-3</t>
  </si>
  <si>
    <t xml:space="preserve">На ПС - 16 произошло отключение ВМ-6 кВ яч.24 от МТЗ. </t>
  </si>
  <si>
    <t>3.4.9.3 Отключение (повреждение) оборудования                     Зона эксплуатационной ответственности Коллективного сада № 7 а                                                                                      4.11     Электродуговое повреждение                                                                                               В следствии нарушения электрической изоляции фарфоровых проходных изоляторов произошло их электродуговое повреждение</t>
  </si>
  <si>
    <t xml:space="preserve">г. Качканар                             1 РП </t>
  </si>
  <si>
    <t>3.4.12.3  Атмосферные перенапряжения (гроза)                        4.12  Нарушение электрической изоляции                                                                                          При ударах молнии возникло внешнее перенапряжение сети, что привело к нарушению электрической изоляции и отключению ВМ 6 кВ яч.35 1РП</t>
  </si>
  <si>
    <t>Произвести осмотр КВЛ-6 кВ фидера 35 1 РП</t>
  </si>
  <si>
    <t>На ПС 3  откючен ВМ-6 кВ яч.10 по причине падения провода ВЛ-6 кВ на землю</t>
  </si>
  <si>
    <t>3.4.12.3  Атмосферные перенапряжения (гроза)   18.07.2023 была зафиксирована гроза                                        4.11  Электродуговое повреждение                                                                                                  В результате попадания молнии в оп.16 и оп. 13 ф 10 ПС 3, произошло перенапряжение, что привело к обрыву проводов.</t>
  </si>
  <si>
    <t>Восстановить целостность проводов ф.10 ПС 3</t>
  </si>
  <si>
    <t xml:space="preserve">На ПС Обогатительная при переводе накладки газовой защиты РПН Т-2 10 МВА отключился В 6 кВ, В 110 кВ Т-2. </t>
  </si>
  <si>
    <t>В 1 РП произошло отключение ВМ-6 кВ яч. 35 от Токовой отсечки</t>
  </si>
  <si>
    <t>3.4.13.2 Недостатки конструкции</t>
  </si>
  <si>
    <t>1. Проработать с оперативным персоналом:
1. Данный акт
2. Инструкцию по предотвращению развития и ликвидации нарушений нормального режима ЦСиП ВГОК ООО «ЕвразЭнергоТранс» филиал в г. Нижний Тагил</t>
  </si>
  <si>
    <t>2. Внести в ПТИ ПС Обогатительная пункт: «Действия оперативного персонала при переводе накладок газовой защиты трансформатора и РПН по завершению ремонтных работ связанных с капи-тальным ремонтом, доливкой, перекачкой трансформаторного масла»</t>
  </si>
  <si>
    <t>1. Установить световую сигнализацию о срабатывании струйного реле.</t>
  </si>
  <si>
    <t>На ПС 3 отключился ВМ-6 кВ яч.21 от МТЗ.</t>
  </si>
  <si>
    <t>3.4.12.2. Ветровые нагрузки                                                 19.07.2023 были зафиксированы сильные порывы ветра  4.8  Нарушение нормального вибросостояния                                                                                                 Под действием сильного ветра при маятниковых колебаниях проводов ВЛ-6 кВ произошло их возможное сближение</t>
  </si>
  <si>
    <t>Выполнить осмотр КВЛ-6 кВ фидера 21 ПС 3</t>
  </si>
  <si>
    <t>На ПС 3 откючился ВМ-6 кВ яч.22 от земляной защиты</t>
  </si>
  <si>
    <t xml:space="preserve">3.4.12.2. Ветровые нагрузки                                                  19.07.2023 были зафиксированы сильные порывы ветра  4.14    Механическое разрушение (повреждение), деформация, перекос                                                                                           При падении дерева произошел излом ж/б пасынка с падением опоры № 66 ВЛ 6 кВ ф.22 ПС 3 </t>
  </si>
  <si>
    <t>Заменить опору № 66</t>
  </si>
  <si>
    <t>г. Качканар                             ТП-328</t>
  </si>
  <si>
    <t xml:space="preserve">3.4.12.2. Ветровые нагрузки                                                 19.07.2023 были зафиксированы сильные порывы ветра 4.13 Нарушение электрического контакта, размыкание, обрыв цепи.                                                                                                 Под действием сильного ветра при маятнмковых колебаниях проводов ВЛ-0,4 кВ произошёл обрыв фазных проводов от оп.3 в сторону оп.4 ф. 4 ТП-328  </t>
  </si>
  <si>
    <t>Восстановить обрыв двух фазных проводов от оп.3 ВЛ 0,4 кВ ф.4 ТП-328 в сторону дома 58, 4 микрорайона</t>
  </si>
  <si>
    <t xml:space="preserve">    В ТП -328 отключился фидер 4</t>
  </si>
  <si>
    <t>3.4.12.2. Ветровые нагрузки                                                     20.07.2023 были зафиксированы сильные порывы ветра 4.8  Нарушение нормального вибросостояния                                                                                                 Под действием сильного ветра при маятниковых колебаниях проводов ВЛ-6 кВ произошло их сближение</t>
  </si>
  <si>
    <t>На ПС 3 отключился ВМ-6 кВ яч.7 от действия защиты "Земля"</t>
  </si>
  <si>
    <t>На ПС 3 отключился ВМ-6 кВ яч.22 от действия защиты "МТЗ"</t>
  </si>
  <si>
    <t>Организационные мероприятия:</t>
  </si>
  <si>
    <t>Произвести осмотр КВЛ-6 кВ фидера 22 ПС-3</t>
  </si>
  <si>
    <t>На ПС 3 отключился ВМ-6 кВ яч.21 от действия защиты "Токовая отсечка"</t>
  </si>
  <si>
    <t>3.4.14 Невыявленные причины</t>
  </si>
  <si>
    <t>Произвести осмотр КВЛ-6 кВ ф.21 ПС-3</t>
  </si>
  <si>
    <t>На ПС 3 отключился ВМ-6 кВ яч.9 от действия защиты "МТЗ"</t>
  </si>
  <si>
    <t>3.4.8.1 Производство несанкционированных строительных и погрузочно-разгрузочных работ в охранной зоне объекта электросетевого хозяйства                                                                                                      Выполнение работ физическим лицом в охранной зоне КЛ без представителя владельца линии                                             4.4 Внешнее механическое воздействие                                      Механическое повреждение кабеля 6 кВ при производстве земляных работ</t>
  </si>
  <si>
    <t>Восстановить кабель 6 кВ от яч.1 ТП-315 до яч.6 ТП-1607</t>
  </si>
  <si>
    <t>г. Качканар                                 ТП-317 А</t>
  </si>
  <si>
    <t xml:space="preserve">В ТП -317 А отключился фидер 4. </t>
  </si>
  <si>
    <t>1. Восстановить целостность провода СИП от оп.1 в сторону  дома №82 4А микрорайона</t>
  </si>
  <si>
    <t>2. Произвести замену Рубильника и трансформаторов тока ф.4 ТП317А</t>
  </si>
  <si>
    <t>3.4.8.1 Производство несанкционированных строительных и погрузочно-разгрузочных работ в охранной зоне объекта электросетевого хозяйства                                                         Выполнение работ строительной организацией               ООО «Триумф» в охранной зоне ВЛ без письменного согласия владельца линии. Работа строительной грузоподъемной техники в пролёте между опорой и воздушным вводом здания д.82,4А микрорайона (ДЮСШ «Спартак») ВЛ-0,4 кВ фидера 4 ТП-317А.                                                                    4.13. Нарушение электрического контакта, размыкание, обрыв цепи                                                                                    4.11   Электродуговое повреждение                                                                                         При проведении погрузочных работ грузоподъемной техникой в охранной зоне ВЛ-0,4 кВ фидера 4 ТП-317А  произошёл обрыв одной жилы, и повреждении жильной изоляции других жил провода СИП от опоры на воздушном вводе здания д.82 4А микрорайона, в следствии чего произошло электродуговое повреждение ПН фазы «В» и «С», втычных контактов рубильника  фазы «С» с оплав-лением ТТ фазы «С» на  ф.4 в РУ-0,4кВ ТП-317А</t>
  </si>
  <si>
    <t>На ПС 16 отключился ВМ-6 кВ яч.24 от действия защиты "МТЗ"</t>
  </si>
  <si>
    <t>3.4.12.2. Ветровые нагрузки                                                  21.07.2023 г были зафиксированы сильные порывы ветра 4.17 Загрязнение, попадание инородных предметов                         В результате сильного ветра произошло падение деревьев в пролете 138-137, 118-117</t>
  </si>
  <si>
    <t>На ПС 3 отключился ВМ-6 кВ яч.21 от действия защиты "МТЗ"</t>
  </si>
  <si>
    <t>3.4.14 Не выявленные причины</t>
  </si>
  <si>
    <t xml:space="preserve">г. Качканар                              РП-3   </t>
  </si>
  <si>
    <t>В РП-3 произошло отключение ВМ-6 кВ яч.9 и яч.14 от защиты "Земля"</t>
  </si>
  <si>
    <t>3.4.8.1 Производство несанкционированных строительных и погрузочно-разгрузочных работ в охранной зоне объекта электросетевого хозяйства                                                Выполение работ строительной организацией ООО "Я-Проект" в охранной зоне КЛ без представителя владельца линии                                                                                               4.4 Внешнее механическое воздействие                                      Механическое повреждение кабеля 6 кВ при производстве земляных работ</t>
  </si>
  <si>
    <t xml:space="preserve">Востанновить поврежденные КЛ-6кВ </t>
  </si>
  <si>
    <t>3.4.7.3 Несвоевременное выявление и устранение дефектов                                                                                          Не проведение плановых испытаний КЛ-6                                4.12 Нарушение электрической изоляции                                     Нарушение электрической изоляции в концевой муфте оп.14 ф. 7 ПС-3</t>
  </si>
  <si>
    <t>После проведения ремонта концевой муфты, провести высоковольтные испытания КЛ-6 кВ</t>
  </si>
  <si>
    <t>Произвести ремонт концевой муфты на КЛ-6 кВ ввода в ТП-317а на опоре 14</t>
  </si>
  <si>
    <t>На ПС-3 произошло отключение ВВ яч.7 от защиты "Земля 6 кВ"</t>
  </si>
  <si>
    <t>На ПС-16 произошло отключение ВМ-6 кВ яч.10, яч. 19 и яч.23 от "земляной защиты"</t>
  </si>
  <si>
    <t>На ПС-10 отключился ВВ-6 кВ яч.20 от "ОЗЗ"</t>
  </si>
  <si>
    <t xml:space="preserve">3.4.12.2. Ветровые нагрузки                                                  05.08.2023 г были зафиксированы сильные порывы ветра 4.8. Нарушение нормального вибросостояния                           Под действием сильного ветра при маятниковых колебаниях проводов ВЛ-6 кВ произошло их сближение   </t>
  </si>
  <si>
    <t>Проивести осмотр КВЛ-6 кВ ф.20 ПС-10</t>
  </si>
  <si>
    <t>На ПС-3 отключился ВВ-6 кВ яч.22 от "МТЗ"</t>
  </si>
  <si>
    <t>3.4.7.3 Несвоевременное выявление и устранение дефектов                                                                                                         Не проведение плановых испытаний КЛ 6 кВ                             4.12 Нарушение электрической изоляции                           Осушение бумажно-масляной изоляции кабеля в концевой муфте оп.20 ф.22 ПС-3, приведшее к замыканию между фаз.</t>
  </si>
  <si>
    <t>1. Произвести ремонт концевой муфты на КЛ-6 кВ ввода в ТП-322 на опоре 20, с последующим испытанием.</t>
  </si>
  <si>
    <t>На ПС Горная произошло отключение В 6кВ яч.16 "Голый камень" от токовой отсечки.</t>
  </si>
  <si>
    <t xml:space="preserve">3.4.9.3 Отключение (повреждение) оборудования потребителей электрической энергии .                             Повреждение трансформатора в ТП "Заря"   </t>
  </si>
  <si>
    <t>1. Направить письмо ОАО "ВГОК" об участии представителя ОАО "ВГОК" в комиссии по расследованию технологического нарушения на ВЛ 6 кВ Голый камень, повлекшего отключение яч. 16 ф. Голый камень на ПС 35 кВ Горная</t>
  </si>
  <si>
    <t>2. Направить письмо АО "Облкоммунэнерго" об участии представителя АО ""Облкоммунэнерго"  в комиссии по расследованию технологического нарушения на ВЛ 6 кВ Голый камень, повлекшего отключение яч.16 ф. Голый камень на ПС 35 кВ Горная</t>
  </si>
  <si>
    <t>На ПС-3  произошло отключение ВВ-6 кВ яч. 7 от МТЗ</t>
  </si>
  <si>
    <t xml:space="preserve">3.4.12.2. Ветровые нагрузки                                                  07.08.2023 г были зафиксированы сильные порывы ветра 4.14  Механическое разрушение (повреждение), деформация, перекос                                                                    При падении дерева произошел срыв и повреждение изоляторов вехней и средней фазы на опоре № 53 и повреждение изолятора нижней фазы на опоре № 54 </t>
  </si>
  <si>
    <t>Произвести осмотр КВЛ-6 кВ ф.7 ПС-3</t>
  </si>
  <si>
    <t>Произвести вырубку деревьев, веток и поросли в охранной зоне КВЛ-6 кВ ф.7 ПС-3</t>
  </si>
  <si>
    <t>На ПС-16 произошло отключение ВМ-6 кВ яч.12 от земляной защиты"</t>
  </si>
  <si>
    <t xml:space="preserve">3.4.9.3 Отключение (повреждение) оборудования потребителей электрической энергии                                         Зона  эксплуатационной ответственности КВЛ-6 кВ фидера ПС-16 ИР Котляр    </t>
  </si>
  <si>
    <t>На ПС-16 произошло отключение ВМ-6 кВ яч. 24 от "МТЗ"</t>
  </si>
  <si>
    <t>3.4.12.2. Ветровые нагрузки                                                      07.08.2023 г были зафиксированы сильные порывы ветра 4.8.   Нарушение нормального вибросостояния                                                                                             Под действием сильного ветра при маятниковых колебаниях проводов ВЛ-6 кВ произошло их сближение</t>
  </si>
  <si>
    <t>Произвести осмотр КВЛ-6 кВ ф.24 ПС-16</t>
  </si>
  <si>
    <t>В РП 1 произошло отключение ВМ-6 кВ яч.34 от "защиты замыкания на землю"</t>
  </si>
  <si>
    <t xml:space="preserve">3.4.12.2. Ветровые нагрузки                                                      07.08.2023 г были зафиксированы сильные порывы ветра                                             4.8.   Нарушение нормального вибросостояния                                                                                             Под действием сильного ветра при маятниковых колебаниях проводов ВЛ-6 кВ произошло их сближение   </t>
  </si>
  <si>
    <t>Произвести осмотр ВЛ 6 кВ от ТП-315 до ТП-314</t>
  </si>
  <si>
    <t>На ПС-3 произошло отключение ВВ-6 кВ яч.7 от "МТЗ"</t>
  </si>
  <si>
    <t>3.4.12.2. Ветровые нагрузки                                                     07.08.2023 г были зафиксированы сильные порывы ветра  4.17  Загрязнение, попадание инородных предметов                                                                                              В результате падения ветки на ВЛ 6 кВ, произошло короткое замыкание, что привело к отключению КВЛ 6 кВ ф.7 ПС-3</t>
  </si>
  <si>
    <t>В РП 1 произошло отключение ВМ-6 кВ яч.18 от защиты "Земля"</t>
  </si>
  <si>
    <t>3.4.7.3 Несвоевременное выявление и устранение дефектов                                                                                 Не проведение плановых испытаний КЛ 6 кВ                              4.12 Нарушение электрической изоляции и                                   Осушение бумажно-масляной изоляции кабеля в концевой муфте КЛ-6 кВ ввод 1 на ТП-334 и КЛ-6 кВ ввод 1 на ТП-347</t>
  </si>
  <si>
    <t>1. Произвести ремонт и испытания КЛ-6 кВ ввода 1 РУ-6 кВ ТП 347</t>
  </si>
  <si>
    <t>2. Произвести ремонт и испытания КЛ-6 кВ ввода 1 ТП-334</t>
  </si>
  <si>
    <t xml:space="preserve">г. Качканар                             3 РП </t>
  </si>
  <si>
    <t>В РП 3 произошло отключение ВМ яч.14 от защиты "Земля 6 кВ"</t>
  </si>
  <si>
    <t>В РП 1 произошло отключение ВМ яч.18 от защиты "Земля 6 кВ"</t>
  </si>
  <si>
    <t xml:space="preserve">3.4.7.3 Несвоевременное выявление и устранение дефектов                                                                                         Не проведение плановых испытаний КЛ 6 кВ                              4.12 Нарушение электрической изоляции                                  Осушение бумажно-масляной изоляции кабеля в концевой муфте КЛ-6 кВ ввод 1 на ТП-334 и КЛ-6 кВ ввод 1 на ТП-347  </t>
  </si>
  <si>
    <t xml:space="preserve">3.4.7.3 Несвоевременное выявление и устранение дефектов                                                                                         Не проведение плановых испытаний КЛ 6 кВ                             4.12 Нарушение электрической изоляции                                  Осушение бумажно-масляной изоляции кабеля в концевой муфте КЛ-6 кВ ввод 1 на ТП-334 и КЛ-6 кВ ввод 1 на ТП-347  </t>
  </si>
  <si>
    <t>23.08.202</t>
  </si>
  <si>
    <t>В РП 1 произошло отключение ВМ яч.18 от защиты "МТЗ"</t>
  </si>
  <si>
    <t>На ПС-16 произошло отключение ВМ-6 кВ яч.12 от защиты "Земля"</t>
  </si>
  <si>
    <t>3.4.9.3 Отключение (повреждение) оборудования потребителей электрической энергии                                           Зона эксплуатационной ответственности КВЛ-6 кВ фидера 12 ПС-16 ИП Котляр</t>
  </si>
  <si>
    <t>На ПС-16 произошло отключение ВМ-6 кВ яч.24 от защиты "МТЗ"</t>
  </si>
  <si>
    <t>3.4.12.2  Ветровые нагрузки                                                        16.08.2023 г был зафиксирован сильный порыв ветра               4.8    Нарушение нормального вибросостояния                                                                  Под действием сильного ветра при маятниковых колебаниях пр</t>
  </si>
  <si>
    <t>Произвести осмотр КВЛ-6 кВ фидера 24 ПС 16</t>
  </si>
  <si>
    <t>На ПС-16 произошло отключение 1-2 секции шин 6 кВ</t>
  </si>
  <si>
    <t>3.4.13.1 Недостатки проекта                                                         При отключении ВМ-6 кВ яч.26 на ПС 16 от земляной защиты произошло отключение ВМ-6 кВ яч.10 на РП-1 от потери питания. В результате отключения ВМ-6 кВ вв.2 яч.10 на РП-1. В момент включения СВ-6 кВ яч.2 произошел бросок токовой нагрузки на вв.1 РП-1 выше допустимых значений, чтоповлекло за собой отключение ВМ-6 кВ яч.25 ПС-16 от МТЗ</t>
  </si>
  <si>
    <t>Изменить уставки мтз яч. 25 РУ-6 кВ ПС-16 до 420</t>
  </si>
  <si>
    <t>ПС 110 кВ                                ПС Нижняя</t>
  </si>
  <si>
    <t>На ПС Нижнияя зафиксирован отключение отходящих присоединений.</t>
  </si>
  <si>
    <t>3.4.7.4 Прочие нарушения                                                     Излишняя работа РЗиА в момент просадки напряжения в сети 110 кВ                                                                                  4.21 Не выявлены причины</t>
  </si>
  <si>
    <t>Провести внеплановую проверку РЗиА фидеров 2-9, 2-5, 2-4</t>
  </si>
  <si>
    <t>Восстановить электроснабжение потребителей ПС 5, ПС 4, ПС 9 ООО "НСМЗ"</t>
  </si>
  <si>
    <t>г. Качканар                               ТП-348</t>
  </si>
  <si>
    <t>В ТП-348 при включении секционного рубильника 0,4 кВ произошло отключение АВ-0,4 вв. 1,2 от токовой защиты</t>
  </si>
  <si>
    <t>1. Составить и утвердить техническим руководителем эксплуатирующей организации перечень трансформаторных подстанций, в которых секционные разъединители и разъединители ввода выполнены в однофазном исполнении</t>
  </si>
  <si>
    <t>2. Рассмотреть возможность замены секционного разъединителя 0,4 кВ пофазного исполнения на автоматический выключатель в ТП-348</t>
  </si>
  <si>
    <t>3. Выполнять оперативные переключения с отключением нагрузки потребления электрической энергии в РУ, оборудованными коммутационными аппаратами (разъединителями, рубильниками) пофазного исполнения</t>
  </si>
  <si>
    <t>Постоянно</t>
  </si>
  <si>
    <t>1. Закупить и подключить в РУ 0, 4 кВ ТП-348 щитовые электроизмерительные приборы (амперметры), которые позволят оперативному персоналу контролировать функционирование цепи</t>
  </si>
  <si>
    <t>3.4.13.1   Недостатки проекта                                                                                                В РУ 0,4 ТП-348 конструкция секционных разъединителей 0, 4 кВ имеет однополюсную коммутацию (отдельно каждый полюс); неподвижный контакт разъединителей не оборудован перегородками, управление токоведущими подвижными контактами осуществляется без использования стационарных приводов                                    4.11 Электродуговое повреждение                                       Вследствие включения «в кольцо» сети напряжением 0,4 кВ между разными центрами питания (Т1 запитан от ф.3 РП-1, Т2 запитан от ф.6 РП-1, СВМ-6 кВ отключен), возникло электродуговое перекрытие, в результате которой произошло междуфазное замыкание (на ф. «В», «С»).
Действием защиты от токов короткого замыкания произо-шло отключение автоматических выключателей ввода №1, ввода №2; перегорание плавкой вставки 6 кВ фазы «А» на Т2</t>
  </si>
  <si>
    <t>Произвести осмотр ВЛ 6 кВ ф.22 ПС-3</t>
  </si>
  <si>
    <t>На ПС- 3 произошло отключение ВВ-6 кВ яч.22 от защиты "токовоя отсечка"</t>
  </si>
  <si>
    <t>г. Качканар                             ТП-319</t>
  </si>
  <si>
    <t>На ПС 3 произошло отключение ВМ-6 кВ яч.17 от защиты МТЗ</t>
  </si>
  <si>
    <t>3.4.8.4  Наброс посторонних предметов на ВЛ                              09.09.2023 при проведении осмотра КВЛ-6 кВ фидера 17 ПС-3 были обнаружены остатки от воздушных шаров                    4.17 Загрязнение, попадание иногородных предметов                  В результате запуска воздушных шаров неизвестными лицами в охранной зоне ВЛ 6 кВ, произошло короткое замыкание фазы А и фазы В, что привело к отключению КВЛ 6 кв ф. 17 ПС-3</t>
  </si>
  <si>
    <t xml:space="preserve">В ТП-319 Произошло отключение ф.1. </t>
  </si>
  <si>
    <t>В 1 РП произошло отключение ВМ-6 кВ яч.34 от "земляной защиты"</t>
  </si>
  <si>
    <t>В ТП 328 произошло отключение ф.1 и ф.4 от действия токовой защиты</t>
  </si>
  <si>
    <t>3.4.12.2. Ветровые нагрузки                                                     25.09.2023 были зафиксированы сильные порывы ветра 4.8  Нарушение нормального вибросостояния                                                                                                 Под действием сильного ветра при маятниковых колебаниях проводов ВЛ-0,4 кВ произошло их сближение 4.4 Внешнее механическое воздействие</t>
  </si>
  <si>
    <t>1. Произвести вырубку поросли в охранной зоне ВЛ 0,4 кВ ф.1 и ф.4. от ТП-328</t>
  </si>
  <si>
    <t>2. Произвести перетяжку проводов ф.1. "А", "С" отходящей ВЛ-0,4 кВ фидера 1 в пролетах опор № 2-3</t>
  </si>
  <si>
    <t>ПС Евстюниха</t>
  </si>
  <si>
    <t>На ПС Евстюниха произошло отключение В 6 кВ яч.15 "пос Евстюниха" от МТЗ</t>
  </si>
  <si>
    <t xml:space="preserve">3.4.9.3 Отключение (повреждение) оборудования потребителей электрической энергии                                           4.21 Невыявленные причины                                                Персоналом ОАО "ВГОК" произведен осмотр ВЛ 6 кВ № 10, повреждений не обнаружено. </t>
  </si>
  <si>
    <t>Направить письмо ОАО "ВГОК" об участии представителя ОАО "ВГОК" в комиссии по расследованию технологического нарушения на ВЛ 6 кВ№ 10, повлекшего отключение яч. 15 Поселок Евстюниха на ПС 110 кВ Евстюниха</t>
  </si>
  <si>
    <t xml:space="preserve">г. Качканар                             ТП 328 </t>
  </si>
  <si>
    <t>ПС Обогатительная</t>
  </si>
  <si>
    <t>На ПС Обогатительная произошло отключение В 6 кВ яч.31 ГЛК Долгая ф.1 от ТО</t>
  </si>
  <si>
    <t>3.4.9.3 Отключение (повреждение) оборудования потребителей электрической энергии                                             4.4. Внешнее механическое воздействие при проведении земляных работ</t>
  </si>
  <si>
    <t>Направить письмо в ГАУ СО СШОР "Аист" об участии их представителя в комиссии ООО "ЕвразЭнергоТранс", филиал в г. Нижний Тагил по расследованию технологического нарушения на КЛ 6 кВ, повлекшего отключение яч.31 ГЛК Гора Долгая С Обогатительная</t>
  </si>
  <si>
    <t>На ПС 3 произошло отключение ВВ-6 кВ яч.17 от защиты "токовая отсечка"</t>
  </si>
  <si>
    <t>На ПС 16  произошло отключение МВ-6 кВ яч.24 от защиты МТЗ</t>
  </si>
  <si>
    <t>3.4.12.2. Ветровые нагрузки                                                       29.10.2023 г был зафиксирован сильный порыв ветра                     4.8 Нарушение нормального вибросоостояния                           Под действием сильного ветра при маятниковых колебаниях проводов ВЛ-6 кВ произошло их сближение</t>
  </si>
  <si>
    <t>Произвести осмотр КВЛ-6 фидера 24 ПС-16</t>
  </si>
  <si>
    <t xml:space="preserve">3.4.8.4 Наброс посторонних предметов на ВЛ                               28.11.2023 при проведении осмотра КВЛ-6 кВ фидера 35 1 РП был обнаружен провод связи, лежащий на ф.А, ф.В, ф.С ВЛ 6 кВ в пролете между оп.1 и оп.2 от ТП-375 КВЛ 6 кВ в сторону ТП-382, ТП-346.                                                                4.17   Загрязнение, попадание иногородных предметов             В результате падения линии связи на ВЛ 6 кВ, произошло межфазное замыкание ф. "А", "В", "С", что привело к отключению КВЛ 6 кВ ф.35 1 РП.  </t>
  </si>
  <si>
    <t>Произошло отключение ВМ-6 кВ яч.35 от защиты "токовая отсечка"</t>
  </si>
  <si>
    <t>В связи связи погашением секции сборных шин 6 кВ № 4 на ПС-10 ЦСиП Ванадий произошло отключение потребителей п. Валерьяновск</t>
  </si>
  <si>
    <t>3.4.9.1 Отключение (повреждение) оборудования в смежной электрической сети                                                  28.11.2023 г произошло погашение ССШ 6 кВ № 4 ПС-10, из-за аварийного отключения ВЛ 110 кВ ГОК-Качканар 6</t>
  </si>
  <si>
    <t>3.4.12.1 Гололёдно-изморозевые отложения                        30.11.23 Вследствие гололёдных явлений произошёл излом и падение ветки дерева на ВЛ 0,4 кВ фидера 1 от ТП-309                                                                                          4.13. Нарушение электрического контракта, размыкание, обрыв цепи                                                                             В результате падения ветки дерева на провода ВЛ-0,4 кВ в пролете опор 16, 17, произошел обрыв фазных проводов</t>
  </si>
  <si>
    <t xml:space="preserve">г. Качканар                             ТП 309 </t>
  </si>
  <si>
    <t>Произошло отключение ТП-309 ф.1 от защиты "токовая отсечка"</t>
  </si>
  <si>
    <t>На ПС-3 произошло отключение ВВ-6 кВ яч.17</t>
  </si>
  <si>
    <t>1. Произвести осмотр КВЛ-6 фидера 17 ПС-3</t>
  </si>
  <si>
    <t>На ПС-3 произошло отключение ВВ-6 кВ яч.17 от МТЗ</t>
  </si>
  <si>
    <t>15.12.202</t>
  </si>
  <si>
    <t>ВЛ-110 кВ ГОК 8</t>
  </si>
  <si>
    <t>Произошло откючение ВЛ-110 кВ ГОК 8 от защит</t>
  </si>
  <si>
    <t>В РП 1 произошло отключение 2 секции шин 6 кВ</t>
  </si>
  <si>
    <t>3.4.13.1 Недостатки проекта                                                          При наличии «земли» в сети 6 кВ и включая в работу СВ-6 кВ в 1РП, произошло отключение ВМ-6 кВ яч.19 на ПС-16 от действия Земляной защиты. Отключение ВМ-6 кВ ввод №2 на 1РП привело к погашению 1,2СШ 6 кВ 1РП.</t>
  </si>
  <si>
    <t>1. Провести внеплановый инструктаж диспетчерскому персоналу на тему: «Предотвращение и ликвидация нарушений в электрических сетях напряжением 35 кВ и ниже» (раздел XI, Правил предотвращения развития и ликвидации нарушений нормального режима электрической части энергосистем и объектов электроэнергетики, утв. Приказом Минэнергетики РФ от 12.07.2018 г. N 548)</t>
  </si>
  <si>
    <t>2. На ПС-16 Накладку Н1 «Земляная защита»: ВМ-6 кВ яч.19 — 1 ввод 1РП ввести в положение «Сигнал»</t>
  </si>
  <si>
    <t>г. Качканар                             ПС-1</t>
  </si>
  <si>
    <t>На ПС-1 произошло отключение ф.4.11</t>
  </si>
  <si>
    <t>3.4.9.1 Отключение (повреждение) оборудования в смежной электрической сети                                                                     04.12.2023 произошло полное погашение тяговой подстанции ПС-1 из-за аварийного отключения ВЛ-110 кВ ГОК- Качканар 3, ВЛ 110 кВ ГОК -Качканар 4</t>
  </si>
  <si>
    <t>В ТП-328 произошло отключение ф.4 от действия токовой защиты</t>
  </si>
  <si>
    <t>3.4.12.2   Ветровые нагрузки                                                                                              В результате порыва ветра, произошел обрыв и падение линии связи на провода ВЛ-0,4 кВ и схлест проводов ВЛ 0,4 кВ в пролёте между опорами № 2 и № 3 фидера 4 ТП-328 4.17 Загрязнение, попадание инородных предметов                     В результате падения провода линии связи и соприкосновения неизолированных проводов ВЛ-0,4 кВ, произошло межфазное короткое замыкание и перегорание плавких вставок предохранителей ф. "В", "С" на рубильнике 0,4 кВ фидера 4 ТП-328</t>
  </si>
  <si>
    <t>На ПС-3 произошло откючение секции шин 6 кВ</t>
  </si>
  <si>
    <t>3.4.9.1 Отключение (повреждение) оборудования в смежной электрической сети                                                                       12.12.2023 было зафиксировано полное погашение ПС-3 при аварийном отключении ВЛ 110 кВ ГОК-Качканар, ВЛ 110 кВ ГОК-Качканар 6                                                                     3.4.7.3  Несвоевременное устранение и выявление дефектов При включении СВВ-6 кВ на ПС-3 и отключении ВВ-6 кВ вв.1, был выявлен нагре шпильки проходного изолятора вв. 2 яч. 24 в РУ-6 кВ ПС-3                                            4.13 Нарушение электрического контакта, размыкание, обрыв цепи                                                                                      Нагрев шпильки проходногоизолятора вв.2 яч.24 в РУ-6 кВ ПС-3, вызванный слабым контактным соединение, не позволил своевременно восстановить нормальную схему электроснабжения по ПС-3</t>
  </si>
  <si>
    <t>Проводить тепловизионный контроль контактных соединений оборудоваия ПС с соблюдением необходимых мер безопасности</t>
  </si>
  <si>
    <t>На ПС-10 произошло откючение ВМ-6 кВ яч.20 от земляной защиты</t>
  </si>
  <si>
    <t>3.4.14. Невыявленные причины</t>
  </si>
  <si>
    <t xml:space="preserve">г. Качканар                             ТП 324 </t>
  </si>
  <si>
    <t>В ТП произошло отключение ф.2 от действия токовой защиты</t>
  </si>
  <si>
    <t>3.4.12.1 Гололёдно-изморозевые отложения                                В результате гололедно- изморозевых отложений на проводах произошел провис нижнего фазного провода и при порыве ветра произошел схлест ВЛ-0,4 кВ в пролете между опорами № 7-№8 фидера 2 от ТП - 324                                                            4.10 термическое повреждение, перегрев,пережог                   В результате соприкосновения неизолированных фазных проводов ВЛ-0,4 кВ фидера 2 от ТП-324, произошло межфазное короткое замыканиеи перегораниеплавких вставок предохранителей ф "А", "В" на рубильнике фидера 2 ТП-324</t>
  </si>
  <si>
    <t>13.12.202</t>
  </si>
  <si>
    <t xml:space="preserve">г. Качканар                             РП 3 </t>
  </si>
  <si>
    <t>3.4.14 Причина отключения не выявлена</t>
  </si>
  <si>
    <t>В РП 3 произошло отключение ВМ -6 кВ яч.10 от МТЗ</t>
  </si>
  <si>
    <t>На ПС -3 произошло отключение ф.22 от МТЗ</t>
  </si>
  <si>
    <t>3.4.14 Причина отключения не выявлена Причина отключения не выявлена из-за самоустранения  неустойчивого повреждения</t>
  </si>
  <si>
    <t>На ПС-3 произошло отключение ВВ-6 кВ яч.15 от "земляной защиты"</t>
  </si>
  <si>
    <t>3.4.7  Несоблюдение сроков, невыполнение в требуемых объемах технического обслуживания или ремонта оборудования и устройств                                                                                                       В результате длительного (более 30 лет) срока эксплуатации в фарфоре штыре-вого изолятора фазы «А» ШФ-10 на приемном портале ТП-318А, образовались микротрещины, что привело к попаданию влаги и ухудшению изоляционных свойств. Как итог, из-за несвоевременно устраненного данного дефекта, произо-шел пробой изоляции с перекрытием изоляционного промежутка между изоля-тором фазы «А» и приемным порталом ТП-318А с возникновением однофазного короткого замыкания и работе «Земляной защиты».                                                              4.12 Нарушение электрической изоляции                          Образование микротрещин в фарфоре штыревого изолятора 10 кВ ф. «А» ТП-318А привело к попаданию влаги и ухудшению его изоляционных свойств с по-следующим пробоем на корпус приемного портала.</t>
  </si>
  <si>
    <t>При проведении осмотров приемных порталов ТП, выявлять дефектные изоляторы и заменять их на изоляторы марки ШС-10</t>
  </si>
  <si>
    <t xml:space="preserve">На ПС-3 произошло отключение ВВ-6 кВ яч.5 от "МТЗ" </t>
  </si>
  <si>
    <t>3.4.12.2 Ветровые нагрузки                                                 25.12.2023 были зафиксированы неблагоприятные метеорологические явления, обусловленные сильным снегом, гололедными явлениями, метелями и порывами ветра до 15-23 м\с                                                                        4.8 Нарушение нормального вибросостояния.                             Под действием сильного ветра при маятниковых колебаниях произошло сближение проводов ВЛ-6 кВ</t>
  </si>
  <si>
    <t>Произвести осмотр КВЛ-6 кВ ф.5 ПС-3 на предмет несоответствия стрел провеса проводов ВЛ</t>
  </si>
  <si>
    <t xml:space="preserve"> </t>
  </si>
  <si>
    <t>3.4.12.1   Гололедно-изморозевые отложения                                                                                  Образование на проводах ВЛ 110 по всей ее протяженности го-лоледно-изморозевые отложений с толщиной отложения до 40 мм (Приложение №1)                   3.4.13.2  Недостатки конструкции                                             Отсутствие гасителей вибрации на части проводов ВЛ 110 кВ и грозозашитном тросе в результате гололедно-изморозевые отложений не снизило амплитуду колебания.                                                       4.1 Нарушение структуры материала                                          Увеличение амплитуды колебаний проводов ВЛ и грозозащит-ного троса из-за наличия гололедо-изморозевых отложений при-вело к излому металла в жестких точках крепления провода ВЛ и грозотроса, коррозионный износ грозозащитного троса    16-17%</t>
  </si>
  <si>
    <t>1. Провести обследование технического состояния ВЛ 110 кВ ГОК 7,8 силами специализированной сторонней организацией</t>
  </si>
  <si>
    <t>2. Обеспечить финансирование проведения обследование тех. Состояния ВЛ 110 кВ ГОК 1,2,3,4,9,10 силами специализированной сторонней организацией</t>
  </si>
  <si>
    <t>3. Подготовить ТЗ для проведения обследование тех. Состояния ВЛ 110 кВ ГОК 1,2,3,4,9,10 силами специализированной сторонней организацией</t>
  </si>
  <si>
    <t>1. Произвести демонтаж грозозащитного троса ВЛ 110 кВ ГОК 1,2 в пролете 2,3</t>
  </si>
  <si>
    <t>2. Произвести замену грозозащитного троса ВЛ 110 кВ ГОК 1,2 необходимого по результату облета на БПЛА</t>
  </si>
  <si>
    <t>3. Проведения обследование тех. Состояния ВЛ 110 кВ ГОК 1,2,3,4,9,10 силами специализированной сторонней организацией</t>
  </si>
  <si>
    <t>30.12.202</t>
  </si>
  <si>
    <t>3.4.12.1 Гололедно-изморозевые отложения                          Образование на проводах  и грозотросах ВЛ 110 по всей ее протяженности гололедно-изморозевые отложений с толщиной отложения до 40 мм                                                    3.4.13.2  Недостатки конструкции                                                                Отсутствие гасителей вибрации на части ВЛ 110 кВ и грозозащитном тросе в результате гололедно-изморозевых отложений не снизило амплитуду колебания.                                                      4.1 Нарушение структуры материала                                  Увеличение амплитуды колебаний проводов ВЛ и грозозащитного троса из-за наличия гололедо-изморозевых отложений привело к излому ме-талла в жестких точках крепления провода ВЛ и грозотроса, коррози-онный износ грозозащитного троса  21%</t>
  </si>
  <si>
    <t>1. Предоставить ТЗ для обследования технического состояния ВЛ 110 кВ ГОК 7,8</t>
  </si>
  <si>
    <t>2. Направить ВОР и направить заявку на закуп материалов для проведение доходных ремонтов собственными силами</t>
  </si>
  <si>
    <t>3. Обеспечить финансирование проведения работ по установке синтетических барьеров на ПС 5,6,7,8,14</t>
  </si>
  <si>
    <t>4. Подготовить ТЗ на разработку ПД и РД по обеспечению резервным источником питания корпуса цеха Обогащения , Дробления.</t>
  </si>
  <si>
    <t xml:space="preserve">1. Произвести восстановление фазного провода ВЛ 110 кВ ГОК 8 </t>
  </si>
  <si>
    <t>2. Произвести обследование техничекого состояния ВЛ 110 кВ ГОК 7,8</t>
  </si>
  <si>
    <t>3. Произвести демонтаж грозозащитного троса ВЛ 110 кВ ГОК 3 в пролетах 20-26</t>
  </si>
  <si>
    <t>4. Произвести замену грозозащитного троса ВЛ 110 кВ ГОК 3 в пролетах 20-26</t>
  </si>
  <si>
    <t>5. Произвести установку барьеров из синтетических материалов на порталах  вводов №2 ОРУ 110/6 кВ ПС 5,6,7,8,14 для исключения случаев обрыва фазных проводов при паде-нии грозозащитного троса. (Проведение доходных ремонтов собственными силами)</t>
  </si>
  <si>
    <t xml:space="preserve">6. Обеспечить бесперебойным независимым источником питания ЦДП </t>
  </si>
  <si>
    <t>31.12.202</t>
  </si>
  <si>
    <t>7. Восстановить эл.снабжение ЦДП от 3-его источника питания (ТП-473)</t>
  </si>
  <si>
    <t>8. Произвести закуп и доставку материалов для установки барьеров из синтетических материалов на порталах  вводов №2 ОРУ 110/6 кВ ПС 5,6,7,8,14 для исключения случаев обрыва фазных проводов при падении грозозащитного троса.</t>
  </si>
  <si>
    <t>30.03.202</t>
  </si>
  <si>
    <t>ВЛ-110 кВ ГОК 7</t>
  </si>
  <si>
    <t>Произошло откючение ВЛ-110 кВ ГОК 7 от защит</t>
  </si>
  <si>
    <t>3.4.12.1 Гололедно-изморозевые отложения                        Образование на проводах и грозотросах ВЛ 110 по всей ее протяженности гололедно-изморозевые отложений с толщиной отложения до 40 мм (Приложение №1), обледенение на нижней фазе ВЛ 110 кВ в пролете 37/14-37/15 отсутствовало, при этом в пролете 37/13-37/14 присутствовало, что заставило фазный провод в про-лете 37/14-37/15 подняться вверх. Средний фазный провод ВЛ 110 кВ в пролете 37/14-37/15 находился в обледенении, при этом в пролете 37/15-37/16 обледенение отсутствовало, что заставило фазный провод в пролете 37/14-37/15 опуститься вниз. Находясь на одном уровне по вертикали фазные провода имели расхожде-ние за счет разности траверс опоры типа П2 и  незначительные ветровые порывы приводили к межфазному КЗ                                4.12 Нарушение электрической изоляции                               Увеличение амплитуды колебаний проводов ВЛ и грозозащитного троса из-за наличия гололедо-изморозевых отложений привело к приближению фазных проводов на недопустимое расстояние и электрического межфазного пробоя.</t>
  </si>
  <si>
    <t xml:space="preserve">1. Оценить объемы расчистки охранных зон  ВЛ 110кВ ГОК 1,2,3,4,5,6,9,10, и сформировать график очистки при условии  дополнительного финансирования  </t>
  </si>
  <si>
    <t>2. Произвести внеочередной осмотр ВЛ 110 кВ ГОК 1,2,3,4,5,6,7,8,9,10 для определения участков ВЛ 110 кВ где возможен схлест проводов из-за неравномерного обледенения, контролировать динамику осыпания гололедо-изморезевые отложений на проводах ВЛ110кВ</t>
  </si>
  <si>
    <t>3. Разработать и реализовать мероприятия по комплектованию списочного состав персонала участка сетей ЦСиП Ванадий</t>
  </si>
  <si>
    <t xml:space="preserve">4. Пересмотреть перечень материалов АВЗ. Включить в АВЗ необходимые ТМЦ для ремонта ВЛ 110кВ ГОК 5,6 в случае возможного обрыва фазного провода..  </t>
  </si>
  <si>
    <t>5. Включить реконструкцию ВЛ 110кВ ГОК 5,6 в план мероприятий по ИФ АО ЕВРАЗ КГОК</t>
  </si>
  <si>
    <t xml:space="preserve">1. Произвести очистку фазных проводов  ВЛ 110 кВ ГОК 5 </t>
  </si>
  <si>
    <t>2. Произвести обследование тех. Состояния ВЛ 110 кВ ГОК 5,6 силами специализированной сторонней организацией, с определением критичных участков</t>
  </si>
  <si>
    <t>3. Провести внеочередную проверку действия схемы РЗ и настройку селективности уставок ТТ по стороне 6кВ и 110кВ  ПС-3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</si>
</sst>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charset val="204"/>
      <scheme val="minor"/>
    </font>
    <font>
      <sz val="14"/>
      <color indexed="8"/>
      <name val="Franklin Gothic Book"/>
      <family val="2"/>
      <charset val="204"/>
    </font>
    <font>
      <b/>
      <sz val="14"/>
      <color indexed="8"/>
      <name val="Franklin Gothic Book"/>
      <family val="2"/>
      <charset val="204"/>
    </font>
    <font>
      <sz val="14"/>
      <name val="Franklin Gothic Book"/>
      <family val="2"/>
      <charset val="204"/>
    </font>
    <font>
      <b/>
      <sz val="14"/>
      <name val="Franklin Gothic Book"/>
      <family val="2"/>
      <charset val="204"/>
    </font>
    <font>
      <b/>
      <sz val="11"/>
      <color theme="1"/>
      <name val="Times New Roman"/>
      <family val="1"/>
      <charset val="204"/>
    </font>
    <font>
      <sz val="12"/>
      <color theme="1"/>
      <name val="Franklin Gothic Book"/>
      <family val="2"/>
      <charset val="204"/>
    </font>
    <font>
      <sz val="10"/>
      <color theme="1"/>
      <name val="Franklin Gothic Book"/>
      <family val="2"/>
      <charset val="204"/>
    </font>
    <font>
      <sz val="11"/>
      <color theme="1"/>
      <name val="Franklin Gothic Book"/>
      <family val="2"/>
      <charset val="204"/>
    </font>
    <font>
      <b/>
      <sz val="10"/>
      <color theme="1"/>
      <name val="Franklin Gothic Book"/>
      <family val="2"/>
      <charset val="204"/>
    </font>
    <font>
      <sz val="14"/>
      <color theme="1"/>
      <name val="Franklin Gothic Book"/>
      <family val="2"/>
      <charset val="204"/>
    </font>
    <font>
      <b/>
      <sz val="14"/>
      <color theme="1"/>
      <name val="Franklin Gothic Book"/>
      <family val="2"/>
      <charset val="204"/>
    </font>
    <font>
      <sz val="16"/>
      <color theme="1"/>
      <name val="Franklin Gothic Book"/>
      <family val="2"/>
      <charset val="204"/>
    </font>
    <font>
      <b/>
      <sz val="16"/>
      <color theme="1"/>
      <name val="Franklin Gothic Book"/>
      <family val="2"/>
      <charset val="204"/>
    </font>
    <font>
      <b/>
      <sz val="12"/>
      <color theme="1"/>
      <name val="Franklin Gothic Book"/>
      <family val="2"/>
      <charset val="204"/>
    </font>
    <font>
      <sz val="10"/>
      <name val="Arial"/>
      <family val="2"/>
      <charset val="204"/>
    </font>
    <font>
      <sz val="10"/>
      <name val="Arial Cyr"/>
      <charset val="204"/>
    </font>
    <font>
      <sz val="12"/>
      <color indexed="8"/>
      <name val="Franklin Gothic Book"/>
      <family val="2"/>
      <charset val="204"/>
    </font>
    <font>
      <u/>
      <sz val="12"/>
      <color indexed="8"/>
      <name val="Franklin Gothic Book"/>
      <family val="2"/>
      <charset val="204"/>
    </font>
    <font>
      <b/>
      <u/>
      <sz val="12"/>
      <color indexed="8"/>
      <name val="Franklin Gothic Book"/>
      <family val="2"/>
      <charset val="204"/>
    </font>
    <font>
      <b/>
      <u/>
      <sz val="12"/>
      <color theme="1"/>
      <name val="Franklin Gothic Book"/>
      <family val="2"/>
      <charset val="204"/>
    </font>
    <font>
      <sz val="12"/>
      <name val="Franklin Gothic Book"/>
      <family val="2"/>
      <charset val="204"/>
    </font>
    <font>
      <b/>
      <sz val="12"/>
      <color rgb="FF000000"/>
      <name val="Franklin Gothic Book"/>
      <family val="2"/>
      <charset val="204"/>
    </font>
  </fonts>
  <fills count="4">
    <fill>
      <patternFill patternType="none"/>
    </fill>
    <fill>
      <patternFill patternType="gray125"/>
    </fill>
    <fill>
      <patternFill patternType="solid">
        <fgColor theme="0"/>
        <bgColor indexed="64"/>
      </patternFill>
    </fill>
    <fill>
      <patternFill patternType="solid">
        <fgColor rgb="FFFFC000"/>
        <bgColor indexed="64"/>
      </patternFill>
    </fill>
  </fills>
  <borders count="99">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double">
        <color indexed="64"/>
      </right>
      <top style="double">
        <color indexed="64"/>
      </top>
      <bottom style="thick">
        <color indexed="64"/>
      </bottom>
      <diagonal/>
    </border>
    <border>
      <left style="thick">
        <color indexed="64"/>
      </left>
      <right style="thick">
        <color indexed="64"/>
      </right>
      <top style="thick">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style="double">
        <color indexed="64"/>
      </right>
      <top style="double">
        <color indexed="64"/>
      </top>
      <bottom/>
      <diagonal/>
    </border>
    <border>
      <left style="double">
        <color indexed="64"/>
      </left>
      <right style="thick">
        <color indexed="64"/>
      </right>
      <top style="thick">
        <color indexed="64"/>
      </top>
      <bottom style="thick">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style="thick">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style="thick">
        <color indexed="64"/>
      </right>
      <top/>
      <bottom style="thick">
        <color indexed="64"/>
      </bottom>
      <diagonal/>
    </border>
    <border>
      <left/>
      <right/>
      <top style="thick">
        <color indexed="64"/>
      </top>
      <bottom style="thick">
        <color indexed="64"/>
      </bottom>
      <diagonal/>
    </border>
    <border>
      <left style="thick">
        <color indexed="64"/>
      </left>
      <right style="double">
        <color indexed="64"/>
      </right>
      <top style="thin">
        <color indexed="64"/>
      </top>
      <bottom/>
      <diagonal/>
    </border>
    <border>
      <left/>
      <right style="double">
        <color indexed="64"/>
      </right>
      <top style="double">
        <color indexed="64"/>
      </top>
      <bottom style="thin">
        <color indexed="64"/>
      </bottom>
      <diagonal/>
    </border>
    <border>
      <left/>
      <right style="double">
        <color indexed="64"/>
      </right>
      <top style="thin">
        <color indexed="64"/>
      </top>
      <bottom style="double">
        <color indexed="64"/>
      </bottom>
      <diagonal/>
    </border>
    <border>
      <left style="thick">
        <color indexed="64"/>
      </left>
      <right style="double">
        <color indexed="64"/>
      </right>
      <top/>
      <bottom/>
      <diagonal/>
    </border>
    <border>
      <left style="double">
        <color indexed="64"/>
      </left>
      <right style="thick">
        <color indexed="64"/>
      </right>
      <top style="thin">
        <color indexed="64"/>
      </top>
      <bottom style="thin">
        <color indexed="64"/>
      </bottom>
      <diagonal/>
    </border>
    <border>
      <left style="double">
        <color indexed="64"/>
      </left>
      <right style="thick">
        <color indexed="64"/>
      </right>
      <top style="thin">
        <color indexed="64"/>
      </top>
      <bottom/>
      <diagonal/>
    </border>
    <border>
      <left/>
      <right/>
      <top/>
      <bottom style="thin">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double">
        <color indexed="64"/>
      </left>
      <right style="thick">
        <color indexed="64"/>
      </right>
      <top style="double">
        <color indexed="64"/>
      </top>
      <bottom style="thick">
        <color indexed="64"/>
      </bottom>
      <diagonal/>
    </border>
    <border>
      <left style="double">
        <color indexed="64"/>
      </left>
      <right style="thick">
        <color indexed="64"/>
      </right>
      <top style="thick">
        <color indexed="64"/>
      </top>
      <bottom/>
      <diagonal/>
    </border>
    <border>
      <left style="thick">
        <color indexed="64"/>
      </left>
      <right/>
      <top/>
      <bottom/>
      <diagonal/>
    </border>
    <border>
      <left/>
      <right style="double">
        <color indexed="64"/>
      </right>
      <top/>
      <bottom/>
      <diagonal/>
    </border>
    <border>
      <left/>
      <right/>
      <top style="thick">
        <color indexed="64"/>
      </top>
      <bottom style="thin">
        <color indexed="64"/>
      </bottom>
      <diagonal/>
    </border>
    <border>
      <left/>
      <right/>
      <top style="thin">
        <color indexed="64"/>
      </top>
      <bottom style="thick">
        <color indexed="64"/>
      </bottom>
      <diagonal/>
    </border>
    <border>
      <left style="thick">
        <color indexed="64"/>
      </left>
      <right style="thick">
        <color indexed="64"/>
      </right>
      <top style="double">
        <color indexed="64"/>
      </top>
      <bottom style="thick">
        <color indexed="64"/>
      </bottom>
      <diagonal/>
    </border>
    <border>
      <left style="thick">
        <color indexed="64"/>
      </left>
      <right style="double">
        <color indexed="64"/>
      </right>
      <top/>
      <bottom style="thin">
        <color indexed="64"/>
      </bottom>
      <diagonal/>
    </border>
    <border>
      <left style="double">
        <color indexed="64"/>
      </left>
      <right style="thick">
        <color indexed="64"/>
      </right>
      <top/>
      <bottom style="thin">
        <color indexed="64"/>
      </bottom>
      <diagonal/>
    </border>
    <border>
      <left/>
      <right/>
      <top style="thick">
        <color indexed="64"/>
      </top>
      <bottom style="medium">
        <color indexed="64"/>
      </bottom>
      <diagonal/>
    </border>
    <border>
      <left style="thin">
        <color indexed="64"/>
      </left>
      <right style="thick">
        <color indexed="64"/>
      </right>
      <top/>
      <bottom style="thin">
        <color indexed="64"/>
      </bottom>
      <diagonal/>
    </border>
    <border>
      <left style="thin">
        <color indexed="64"/>
      </left>
      <right style="thin">
        <color indexed="64"/>
      </right>
      <top/>
      <bottom style="thin">
        <color indexed="64"/>
      </bottom>
      <diagonal/>
    </border>
    <border>
      <left/>
      <right style="thick">
        <color indexed="64"/>
      </right>
      <top style="thin">
        <color indexed="64"/>
      </top>
      <bottom/>
      <diagonal/>
    </border>
    <border>
      <left style="thin">
        <color indexed="64"/>
      </left>
      <right style="thick">
        <color indexed="64"/>
      </right>
      <top style="thick">
        <color indexed="64"/>
      </top>
      <bottom style="thick">
        <color indexed="64"/>
      </bottom>
      <diagonal/>
    </border>
    <border>
      <left style="thin">
        <color indexed="64"/>
      </left>
      <right style="thick">
        <color indexed="64"/>
      </right>
      <top style="thick">
        <color indexed="64"/>
      </top>
      <bottom style="thin">
        <color indexed="64"/>
      </bottom>
      <diagonal/>
    </border>
    <border>
      <left style="double">
        <color indexed="64"/>
      </left>
      <right style="thick">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ck">
        <color indexed="64"/>
      </left>
      <right style="thick">
        <color indexed="64"/>
      </right>
      <top/>
      <bottom style="thin">
        <color indexed="64"/>
      </bottom>
      <diagonal/>
    </border>
    <border>
      <left/>
      <right style="thick">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indexed="64"/>
      </left>
      <right style="thick">
        <color indexed="64"/>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ck">
        <color indexed="64"/>
      </bottom>
      <diagonal/>
    </border>
    <border>
      <left style="thick">
        <color indexed="64"/>
      </left>
      <right style="thick">
        <color indexed="64"/>
      </right>
      <top/>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s>
  <cellStyleXfs count="3">
    <xf numFmtId="0" fontId="0" fillId="0" borderId="0"/>
    <xf numFmtId="0" fontId="15" fillId="0" borderId="0"/>
    <xf numFmtId="0" fontId="16" fillId="0" borderId="0"/>
  </cellStyleXfs>
  <cellXfs count="288">
    <xf numFmtId="0" fontId="0" fillId="0" borderId="0" xfId="0"/>
    <xf numFmtId="0" fontId="5" fillId="0" borderId="0" xfId="0" applyFont="1"/>
    <xf numFmtId="0" fontId="5" fillId="0" borderId="0" xfId="0" applyFont="1" applyBorder="1" applyAlignment="1"/>
    <xf numFmtId="0" fontId="5" fillId="0" borderId="0" xfId="0" applyFont="1" applyBorder="1"/>
    <xf numFmtId="0" fontId="0" fillId="0" borderId="0" xfId="0" applyAlignment="1">
      <alignment wrapText="1"/>
    </xf>
    <xf numFmtId="0" fontId="0" fillId="0" borderId="0" xfId="0" applyNumberFormat="1" applyAlignment="1">
      <alignment vertical="top" wrapText="1"/>
    </xf>
    <xf numFmtId="0" fontId="7" fillId="0" borderId="0" xfId="0" applyFont="1"/>
    <xf numFmtId="0" fontId="0" fillId="0" borderId="0" xfId="0"/>
    <xf numFmtId="0" fontId="8" fillId="0" borderId="0" xfId="0" applyFont="1"/>
    <xf numFmtId="0" fontId="8" fillId="0" borderId="5" xfId="0" applyFont="1" applyBorder="1"/>
    <xf numFmtId="0" fontId="7" fillId="0" borderId="6" xfId="0" applyFont="1" applyBorder="1" applyAlignment="1">
      <alignment horizontal="center"/>
    </xf>
    <xf numFmtId="0" fontId="7" fillId="0" borderId="7" xfId="0" applyFont="1" applyBorder="1" applyAlignment="1">
      <alignment horizontal="center"/>
    </xf>
    <xf numFmtId="0" fontId="9" fillId="0" borderId="6" xfId="0" applyFont="1" applyBorder="1" applyAlignment="1">
      <alignment horizontal="center"/>
    </xf>
    <xf numFmtId="0" fontId="7" fillId="0" borderId="8" xfId="0" applyFont="1" applyBorder="1" applyAlignment="1">
      <alignment horizontal="center"/>
    </xf>
    <xf numFmtId="0" fontId="9" fillId="0" borderId="8" xfId="0" applyFont="1" applyBorder="1" applyAlignment="1">
      <alignment horizontal="center"/>
    </xf>
    <xf numFmtId="0" fontId="9" fillId="0" borderId="9" xfId="0" applyFont="1" applyBorder="1" applyAlignment="1">
      <alignment horizontal="center"/>
    </xf>
    <xf numFmtId="0" fontId="0" fillId="0" borderId="0" xfId="0" applyAlignment="1">
      <alignment horizontal="left"/>
    </xf>
    <xf numFmtId="0" fontId="6" fillId="0" borderId="10" xfId="0" applyFont="1" applyBorder="1" applyAlignment="1">
      <alignment horizontal="center" vertical="center" wrapText="1"/>
    </xf>
    <xf numFmtId="0" fontId="10" fillId="2" borderId="1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12" fillId="0" borderId="28" xfId="0" applyFont="1" applyBorder="1"/>
    <xf numFmtId="0" fontId="11" fillId="0" borderId="10"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3" fillId="2" borderId="20"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6" fillId="0" borderId="48" xfId="0" applyFont="1" applyBorder="1" applyAlignment="1">
      <alignment horizontal="center" vertical="center" wrapText="1"/>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12" fillId="0" borderId="31" xfId="0" applyFont="1" applyFill="1" applyBorder="1"/>
    <xf numFmtId="0" fontId="3"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 fillId="0" borderId="56" xfId="0" applyFont="1" applyBorder="1" applyAlignment="1">
      <alignment horizontal="center" vertical="center"/>
    </xf>
    <xf numFmtId="0" fontId="1" fillId="0" borderId="51" xfId="0" applyFont="1" applyBorder="1" applyAlignment="1">
      <alignment horizontal="center" vertical="center"/>
    </xf>
    <xf numFmtId="0" fontId="1" fillId="0" borderId="57" xfId="0" applyFont="1" applyBorder="1" applyAlignment="1">
      <alignment horizontal="center" vertical="center"/>
    </xf>
    <xf numFmtId="0" fontId="2" fillId="0" borderId="58" xfId="0" applyFont="1" applyBorder="1" applyAlignment="1">
      <alignment horizontal="center" vertical="center"/>
    </xf>
    <xf numFmtId="0" fontId="10" fillId="2" borderId="56" xfId="0" applyFont="1" applyFill="1" applyBorder="1" applyAlignment="1">
      <alignment horizontal="center" vertical="center" wrapText="1"/>
    </xf>
    <xf numFmtId="0" fontId="10" fillId="2" borderId="51" xfId="0" applyFont="1" applyFill="1" applyBorder="1" applyAlignment="1">
      <alignment horizontal="center" vertical="center" wrapText="1"/>
    </xf>
    <xf numFmtId="0" fontId="10" fillId="2" borderId="57" xfId="0" applyFont="1" applyFill="1" applyBorder="1" applyAlignment="1">
      <alignment horizontal="center" vertical="center" wrapText="1"/>
    </xf>
    <xf numFmtId="0" fontId="11" fillId="2" borderId="58"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3" fillId="0" borderId="56"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10" fillId="2" borderId="56" xfId="0" applyFont="1" applyFill="1" applyBorder="1" applyAlignment="1">
      <alignment horizontal="center" vertical="center"/>
    </xf>
    <xf numFmtId="0" fontId="10" fillId="2" borderId="51" xfId="0" applyFont="1" applyFill="1" applyBorder="1" applyAlignment="1">
      <alignment horizontal="center" vertical="center"/>
    </xf>
    <xf numFmtId="0" fontId="10" fillId="2" borderId="57" xfId="0" applyFont="1" applyFill="1" applyBorder="1" applyAlignment="1">
      <alignment horizontal="center" vertical="center"/>
    </xf>
    <xf numFmtId="0" fontId="11" fillId="2" borderId="58" xfId="0" applyFont="1" applyFill="1" applyBorder="1" applyAlignment="1">
      <alignment horizontal="center" vertical="center"/>
    </xf>
    <xf numFmtId="0" fontId="10" fillId="2" borderId="34" xfId="0" applyFont="1" applyFill="1" applyBorder="1" applyAlignment="1">
      <alignment horizontal="center" vertical="center" wrapText="1"/>
    </xf>
    <xf numFmtId="0" fontId="10" fillId="2" borderId="34" xfId="0" applyFont="1" applyFill="1" applyBorder="1" applyAlignment="1">
      <alignment horizontal="center" vertical="center"/>
    </xf>
    <xf numFmtId="0" fontId="6" fillId="0" borderId="55"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3" fillId="2" borderId="66"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4" fillId="2" borderId="68" xfId="0" applyFont="1" applyFill="1" applyBorder="1" applyAlignment="1">
      <alignment horizontal="center" vertical="center" wrapText="1"/>
    </xf>
    <xf numFmtId="0" fontId="10" fillId="2" borderId="69" xfId="0" applyFont="1" applyFill="1" applyBorder="1" applyAlignment="1">
      <alignment horizontal="center" vertical="center" wrapText="1"/>
    </xf>
    <xf numFmtId="0" fontId="10" fillId="2" borderId="60" xfId="0" applyFont="1" applyFill="1" applyBorder="1" applyAlignment="1">
      <alignment horizontal="center" vertical="center" wrapText="1"/>
    </xf>
    <xf numFmtId="0" fontId="11" fillId="2" borderId="68"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3" fillId="2" borderId="59"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52" xfId="0" applyFont="1" applyFill="1" applyBorder="1" applyAlignment="1">
      <alignment horizontal="center" vertical="center" wrapText="1"/>
    </xf>
    <xf numFmtId="0" fontId="10" fillId="2" borderId="50" xfId="0" applyFont="1" applyFill="1" applyBorder="1" applyAlignment="1">
      <alignment horizontal="center" vertical="center" wrapText="1"/>
    </xf>
    <xf numFmtId="0" fontId="10" fillId="2" borderId="66" xfId="0" applyFont="1" applyFill="1" applyBorder="1" applyAlignment="1">
      <alignment horizontal="center" vertical="center" wrapText="1"/>
    </xf>
    <xf numFmtId="0" fontId="10" fillId="2" borderId="70"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0" fillId="0" borderId="0" xfId="0" applyBorder="1"/>
    <xf numFmtId="0" fontId="11" fillId="2" borderId="73" xfId="0" applyFont="1" applyFill="1" applyBorder="1" applyAlignment="1">
      <alignment horizontal="center" vertical="center" wrapText="1"/>
    </xf>
    <xf numFmtId="0" fontId="4" fillId="2" borderId="74" xfId="0" applyFont="1" applyFill="1" applyBorder="1" applyAlignment="1">
      <alignment horizontal="center" vertical="center" wrapText="1"/>
    </xf>
    <xf numFmtId="0" fontId="4" fillId="2" borderId="75" xfId="0" applyFont="1" applyFill="1" applyBorder="1" applyAlignment="1">
      <alignment horizontal="center" vertical="center" wrapText="1"/>
    </xf>
    <xf numFmtId="0" fontId="0" fillId="0" borderId="76" xfId="0" applyBorder="1"/>
    <xf numFmtId="0" fontId="0" fillId="0" borderId="0" xfId="0"/>
    <xf numFmtId="0" fontId="10" fillId="2" borderId="21" xfId="0" applyFont="1" applyFill="1" applyBorder="1" applyAlignment="1">
      <alignment horizontal="center" vertical="center" wrapText="1"/>
    </xf>
    <xf numFmtId="0" fontId="0" fillId="0" borderId="0" xfId="0" applyFill="1"/>
    <xf numFmtId="0" fontId="6" fillId="3" borderId="82" xfId="0" applyFont="1" applyFill="1" applyBorder="1" applyAlignment="1">
      <alignment horizontal="center" vertical="center" wrapText="1"/>
    </xf>
    <xf numFmtId="0" fontId="10" fillId="0" borderId="89" xfId="0" applyFont="1" applyBorder="1" applyAlignment="1">
      <alignment vertical="center" wrapText="1"/>
    </xf>
    <xf numFmtId="0" fontId="10" fillId="0" borderId="90" xfId="0" applyFont="1" applyBorder="1" applyAlignment="1">
      <alignment vertical="center" wrapText="1"/>
    </xf>
    <xf numFmtId="0" fontId="6" fillId="0" borderId="76" xfId="0" applyFont="1" applyBorder="1" applyAlignment="1">
      <alignment horizontal="center" vertical="center" wrapText="1"/>
    </xf>
    <xf numFmtId="0" fontId="6" fillId="0" borderId="77" xfId="0" applyFont="1" applyBorder="1" applyAlignment="1">
      <alignment vertical="center" wrapText="1"/>
    </xf>
    <xf numFmtId="0" fontId="11" fillId="2" borderId="76" xfId="0" applyFont="1" applyFill="1" applyBorder="1" applyAlignment="1">
      <alignment horizontal="center" vertical="center" wrapText="1"/>
    </xf>
    <xf numFmtId="0" fontId="11" fillId="2" borderId="74" xfId="0" applyFont="1" applyFill="1" applyBorder="1" applyAlignment="1">
      <alignment horizontal="center" vertical="center" wrapText="1"/>
    </xf>
    <xf numFmtId="0" fontId="11" fillId="2" borderId="75"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1" fillId="2" borderId="97" xfId="0" applyFont="1" applyFill="1" applyBorder="1" applyAlignment="1">
      <alignment horizontal="center" vertical="center" wrapText="1"/>
    </xf>
    <xf numFmtId="0" fontId="11" fillId="2" borderId="81" xfId="0" applyFont="1" applyFill="1" applyBorder="1" applyAlignment="1">
      <alignment horizontal="center" vertical="center" wrapText="1"/>
    </xf>
    <xf numFmtId="0" fontId="0" fillId="0" borderId="1" xfId="0" applyBorder="1"/>
    <xf numFmtId="0" fontId="14" fillId="0" borderId="1" xfId="0" applyFont="1" applyBorder="1" applyAlignment="1">
      <alignment vertical="top" wrapText="1"/>
    </xf>
    <xf numFmtId="0" fontId="14" fillId="0" borderId="1" xfId="0" applyFont="1" applyBorder="1" applyAlignment="1">
      <alignment horizontal="center" vertical="center" wrapText="1"/>
    </xf>
    <xf numFmtId="0" fontId="6" fillId="0" borderId="1" xfId="0" applyFont="1" applyBorder="1" applyAlignment="1">
      <alignment horizontal="left" vertical="top" wrapText="1"/>
    </xf>
    <xf numFmtId="0" fontId="22" fillId="0" borderId="1" xfId="0" applyFont="1" applyBorder="1" applyAlignment="1">
      <alignment horizontal="left" vertical="top" wrapText="1"/>
    </xf>
    <xf numFmtId="49" fontId="21" fillId="0" borderId="1" xfId="0" applyNumberFormat="1" applyFont="1" applyBorder="1" applyAlignment="1">
      <alignment horizontal="left" vertical="top" wrapText="1"/>
    </xf>
    <xf numFmtId="0" fontId="0" fillId="0" borderId="1" xfId="0" applyBorder="1" applyAlignment="1">
      <alignment vertical="center"/>
    </xf>
    <xf numFmtId="16" fontId="6" fillId="0" borderId="1" xfId="0" applyNumberFormat="1"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6" fillId="0" borderId="1" xfId="0" applyFont="1" applyBorder="1"/>
    <xf numFmtId="0" fontId="6" fillId="0" borderId="1" xfId="0" applyFont="1" applyBorder="1" applyAlignment="1">
      <alignment horizontal="center" vertical="center"/>
    </xf>
    <xf numFmtId="0" fontId="6" fillId="0" borderId="1" xfId="0" applyFont="1" applyFill="1" applyBorder="1"/>
    <xf numFmtId="0" fontId="6" fillId="0" borderId="1" xfId="0" applyFont="1" applyFill="1" applyBorder="1" applyAlignment="1">
      <alignment horizontal="center" vertical="center"/>
    </xf>
    <xf numFmtId="14" fontId="6" fillId="0" borderId="1" xfId="0" applyNumberFormat="1" applyFont="1" applyBorder="1" applyAlignment="1">
      <alignment horizontal="center" vertical="center"/>
    </xf>
    <xf numFmtId="0" fontId="6" fillId="0" borderId="1" xfId="0" applyFont="1" applyBorder="1" applyAlignment="1">
      <alignment vertical="top" wrapText="1"/>
    </xf>
    <xf numFmtId="0" fontId="14" fillId="0" borderId="1" xfId="0" applyFont="1" applyBorder="1"/>
    <xf numFmtId="0" fontId="14" fillId="0" borderId="1" xfId="0" applyFont="1" applyBorder="1" applyAlignment="1">
      <alignment vertical="top"/>
    </xf>
    <xf numFmtId="0" fontId="6" fillId="0" borderId="1" xfId="0" applyFont="1" applyBorder="1" applyAlignment="1">
      <alignment vertical="top"/>
    </xf>
    <xf numFmtId="0" fontId="2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6" fillId="0" borderId="1" xfId="0" applyFont="1" applyBorder="1" applyAlignment="1">
      <alignment horizontal="left"/>
    </xf>
    <xf numFmtId="14" fontId="6" fillId="0" borderId="1" xfId="0" applyNumberFormat="1" applyFont="1" applyBorder="1" applyAlignment="1">
      <alignment horizontal="left"/>
    </xf>
    <xf numFmtId="14" fontId="6" fillId="0" borderId="1" xfId="0" applyNumberFormat="1" applyFont="1" applyBorder="1" applyAlignment="1">
      <alignment horizontal="center"/>
    </xf>
    <xf numFmtId="0" fontId="6" fillId="0" borderId="1" xfId="0" applyFont="1" applyBorder="1" applyAlignment="1">
      <alignment horizontal="left" vertical="top" wrapText="1"/>
    </xf>
    <xf numFmtId="14" fontId="6" fillId="0" borderId="1" xfId="0" applyNumberFormat="1" applyFont="1" applyBorder="1" applyAlignment="1">
      <alignment horizontal="center" vertical="top"/>
    </xf>
    <xf numFmtId="0" fontId="6" fillId="0" borderId="1" xfId="0" applyFont="1" applyBorder="1" applyAlignment="1">
      <alignment horizontal="left" vertical="top" wrapText="1"/>
    </xf>
    <xf numFmtId="0" fontId="6" fillId="0" borderId="1" xfId="0" applyFont="1" applyBorder="1" applyAlignment="1">
      <alignment horizontal="center" vertical="center" wrapText="1"/>
    </xf>
    <xf numFmtId="0" fontId="6" fillId="0" borderId="1" xfId="0" applyFont="1" applyBorder="1" applyAlignment="1">
      <alignment horizontal="left" vertical="top" wrapText="1"/>
    </xf>
    <xf numFmtId="0" fontId="6" fillId="0" borderId="1" xfId="0" applyFont="1" applyBorder="1" applyAlignment="1">
      <alignment wrapText="1"/>
    </xf>
    <xf numFmtId="0" fontId="14" fillId="0" borderId="1" xfId="0" applyFont="1" applyBorder="1" applyAlignment="1">
      <alignment wrapText="1"/>
    </xf>
    <xf numFmtId="0" fontId="6" fillId="0" borderId="1" xfId="0" applyFont="1" applyFill="1" applyBorder="1" applyAlignment="1">
      <alignment wrapText="1"/>
    </xf>
    <xf numFmtId="0" fontId="6" fillId="0" borderId="1" xfId="0" applyFont="1" applyFill="1" applyBorder="1" applyAlignment="1">
      <alignment horizontal="center" vertical="center" wrapText="1"/>
    </xf>
    <xf numFmtId="0" fontId="0" fillId="0" borderId="0" xfId="0" applyFill="1" applyAlignment="1">
      <alignment wrapText="1"/>
    </xf>
    <xf numFmtId="14" fontId="6" fillId="0" borderId="1" xfId="0" applyNumberFormat="1" applyFont="1" applyFill="1" applyBorder="1" applyAlignment="1">
      <alignment horizontal="center" vertical="center"/>
    </xf>
    <xf numFmtId="0" fontId="6" fillId="0" borderId="1" xfId="0" applyFont="1" applyFill="1" applyBorder="1" applyAlignment="1">
      <alignment vertical="top"/>
    </xf>
    <xf numFmtId="0" fontId="6" fillId="0" borderId="1" xfId="0" applyFont="1" applyFill="1" applyBorder="1" applyAlignment="1">
      <alignment vertical="top" wrapText="1"/>
    </xf>
    <xf numFmtId="0" fontId="14" fillId="0" borderId="1" xfId="0" applyFont="1" applyFill="1" applyBorder="1" applyAlignment="1">
      <alignment vertical="top"/>
    </xf>
    <xf numFmtId="0" fontId="14" fillId="0" borderId="1" xfId="0" applyFont="1" applyFill="1" applyBorder="1"/>
    <xf numFmtId="14" fontId="6" fillId="0" borderId="1" xfId="0" applyNumberFormat="1" applyFont="1" applyFill="1" applyBorder="1" applyAlignment="1">
      <alignment horizontal="center" vertical="center" wrapText="1"/>
    </xf>
    <xf numFmtId="0" fontId="14" fillId="0" borderId="1" xfId="0" applyFont="1" applyFill="1" applyBorder="1" applyAlignment="1">
      <alignment vertical="top" wrapText="1"/>
    </xf>
    <xf numFmtId="0" fontId="14" fillId="0" borderId="1" xfId="0" applyFont="1" applyFill="1" applyBorder="1" applyAlignment="1">
      <alignment wrapText="1"/>
    </xf>
    <xf numFmtId="14" fontId="6" fillId="0" borderId="1" xfId="0" applyNumberFormat="1" applyFont="1" applyFill="1" applyBorder="1" applyAlignment="1">
      <alignment horizontal="center" vertical="top" wrapText="1"/>
    </xf>
    <xf numFmtId="0" fontId="6"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14" fillId="0" borderId="1" xfId="0" applyFont="1" applyFill="1" applyBorder="1" applyAlignment="1">
      <alignment horizontal="left" vertical="top" wrapText="1"/>
    </xf>
    <xf numFmtId="0" fontId="0" fillId="0" borderId="1" xfId="0" applyFill="1" applyBorder="1" applyAlignment="1">
      <alignment horizontal="center" vertical="center" wrapText="1"/>
    </xf>
    <xf numFmtId="0" fontId="14" fillId="0" borderId="1" xfId="0" applyFont="1" applyFill="1" applyBorder="1" applyAlignment="1">
      <alignment horizontal="left" vertical="top"/>
    </xf>
    <xf numFmtId="14" fontId="6" fillId="0" borderId="1" xfId="0" applyNumberFormat="1" applyFont="1" applyFill="1" applyBorder="1" applyAlignment="1">
      <alignment horizontal="center" vertical="top"/>
    </xf>
    <xf numFmtId="0" fontId="6" fillId="0" borderId="1" xfId="0" applyFont="1" applyFill="1" applyBorder="1" applyAlignment="1">
      <alignment horizontal="center" vertical="top"/>
    </xf>
    <xf numFmtId="0" fontId="5" fillId="0" borderId="0" xfId="0" applyFont="1" applyAlignment="1">
      <alignment horizontal="left"/>
    </xf>
    <xf numFmtId="0" fontId="17" fillId="0" borderId="88" xfId="0" applyFont="1" applyBorder="1" applyAlignment="1">
      <alignment horizontal="left" vertical="top" wrapText="1"/>
    </xf>
    <xf numFmtId="0" fontId="18" fillId="0" borderId="60" xfId="0" applyFont="1" applyBorder="1" applyAlignment="1">
      <alignment horizontal="left" vertical="top" wrapText="1"/>
    </xf>
    <xf numFmtId="0" fontId="18" fillId="0" borderId="96" xfId="0" applyFont="1" applyBorder="1" applyAlignment="1">
      <alignment horizontal="left" vertical="top" wrapText="1"/>
    </xf>
    <xf numFmtId="0" fontId="9" fillId="3" borderId="91"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80" xfId="0" applyFont="1" applyFill="1" applyBorder="1" applyAlignment="1">
      <alignment horizontal="center" vertical="center" wrapText="1"/>
    </xf>
    <xf numFmtId="0" fontId="19" fillId="0" borderId="86" xfId="0" applyFont="1" applyBorder="1" applyAlignment="1">
      <alignment horizontal="left" vertical="top" wrapText="1"/>
    </xf>
    <xf numFmtId="0" fontId="17" fillId="0" borderId="1" xfId="0" applyFont="1" applyBorder="1" applyAlignment="1">
      <alignment horizontal="left" vertical="top" wrapText="1"/>
    </xf>
    <xf numFmtId="0" fontId="17" fillId="0" borderId="95" xfId="0" applyFont="1" applyBorder="1" applyAlignment="1">
      <alignment horizontal="left" vertical="top" wrapText="1"/>
    </xf>
    <xf numFmtId="0" fontId="20" fillId="0" borderId="93" xfId="0" applyFont="1" applyBorder="1" applyAlignment="1">
      <alignment horizontal="left" vertical="top" wrapText="1"/>
    </xf>
    <xf numFmtId="0" fontId="6" fillId="0" borderId="14" xfId="0" applyFont="1" applyBorder="1" applyAlignment="1">
      <alignment horizontal="left" vertical="top" wrapText="1"/>
    </xf>
    <xf numFmtId="0" fontId="6" fillId="0" borderId="94" xfId="0" applyFont="1" applyBorder="1" applyAlignment="1">
      <alignment horizontal="left" vertical="top" wrapText="1"/>
    </xf>
    <xf numFmtId="0" fontId="20" fillId="0" borderId="92" xfId="0" applyFont="1" applyBorder="1" applyAlignment="1">
      <alignment horizontal="left" vertical="top" wrapText="1"/>
    </xf>
    <xf numFmtId="0" fontId="20" fillId="0" borderId="84" xfId="0" applyFont="1" applyBorder="1" applyAlignment="1">
      <alignment horizontal="left" vertical="top" wrapText="1"/>
    </xf>
    <xf numFmtId="0" fontId="20" fillId="0" borderId="85" xfId="0" applyFont="1" applyBorder="1" applyAlignment="1">
      <alignment horizontal="left" vertical="top" wrapText="1"/>
    </xf>
    <xf numFmtId="0" fontId="6" fillId="0" borderId="77" xfId="0" applyFont="1" applyBorder="1" applyAlignment="1">
      <alignment horizontal="center" vertical="center" wrapText="1"/>
    </xf>
    <xf numFmtId="0" fontId="6" fillId="0" borderId="79" xfId="0" applyFont="1" applyBorder="1" applyAlignment="1">
      <alignment horizontal="center" vertical="center" wrapText="1"/>
    </xf>
    <xf numFmtId="0" fontId="6" fillId="0" borderId="78" xfId="0" applyFont="1" applyBorder="1" applyAlignment="1">
      <alignment horizontal="center" vertical="center" wrapText="1"/>
    </xf>
    <xf numFmtId="0" fontId="20" fillId="0" borderId="14" xfId="0" applyFont="1" applyBorder="1" applyAlignment="1">
      <alignment horizontal="left" vertical="top" wrapText="1"/>
    </xf>
    <xf numFmtId="0" fontId="20" fillId="0" borderId="94" xfId="0" applyFont="1" applyBorder="1" applyAlignment="1">
      <alignment horizontal="left" vertical="top" wrapText="1"/>
    </xf>
    <xf numFmtId="0" fontId="11" fillId="0" borderId="46" xfId="0" applyFont="1" applyBorder="1" applyAlignment="1">
      <alignment horizontal="center" vertical="center" wrapText="1"/>
    </xf>
    <xf numFmtId="0" fontId="13" fillId="0" borderId="37"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71" xfId="0" applyFont="1" applyFill="1" applyBorder="1" applyAlignment="1">
      <alignment horizontal="center" vertical="center" wrapText="1"/>
    </xf>
    <xf numFmtId="0" fontId="13" fillId="0" borderId="72" xfId="0" applyFont="1" applyFill="1" applyBorder="1" applyAlignment="1">
      <alignment horizontal="center" vertical="center" wrapText="1"/>
    </xf>
    <xf numFmtId="0" fontId="11" fillId="0" borderId="21" xfId="0" applyFont="1" applyBorder="1" applyAlignment="1">
      <alignment horizontal="center" vertical="center" wrapText="1"/>
    </xf>
    <xf numFmtId="0" fontId="11" fillId="0" borderId="87" xfId="0" applyFont="1" applyBorder="1" applyAlignment="1">
      <alignment horizontal="center" vertical="center" wrapText="1"/>
    </xf>
    <xf numFmtId="0" fontId="13" fillId="0" borderId="44"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28" xfId="0" applyFont="1" applyFill="1" applyBorder="1" applyAlignment="1">
      <alignment horizontal="center" vertical="center"/>
    </xf>
    <xf numFmtId="0" fontId="13" fillId="0" borderId="47" xfId="0" applyFont="1" applyFill="1" applyBorder="1" applyAlignment="1">
      <alignment horizontal="center" vertical="center"/>
    </xf>
    <xf numFmtId="0" fontId="14" fillId="0" borderId="61" xfId="0" applyFont="1" applyBorder="1" applyAlignment="1">
      <alignment horizontal="center" vertical="center" wrapText="1"/>
    </xf>
    <xf numFmtId="0" fontId="14" fillId="0" borderId="49" xfId="0" applyFont="1" applyBorder="1"/>
    <xf numFmtId="0" fontId="14" fillId="0" borderId="62" xfId="0" applyFont="1" applyBorder="1"/>
    <xf numFmtId="0" fontId="14" fillId="0" borderId="63" xfId="0" applyFont="1" applyBorder="1" applyAlignment="1">
      <alignment horizontal="center" vertical="center" wrapText="1"/>
    </xf>
    <xf numFmtId="0" fontId="14" fillId="0" borderId="64" xfId="0" applyFont="1" applyBorder="1" applyAlignment="1">
      <alignment horizontal="center" vertical="center" wrapText="1"/>
    </xf>
    <xf numFmtId="0" fontId="14" fillId="0" borderId="65" xfId="0" applyFont="1" applyBorder="1" applyAlignment="1">
      <alignment horizontal="center" vertical="center" wrapText="1"/>
    </xf>
    <xf numFmtId="0" fontId="13" fillId="0" borderId="35"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4" fillId="0" borderId="83" xfId="0" applyFont="1" applyBorder="1" applyAlignment="1">
      <alignment horizontal="center" vertical="center" wrapText="1"/>
    </xf>
    <xf numFmtId="0" fontId="14" fillId="0" borderId="86" xfId="0" applyFont="1" applyBorder="1" applyAlignment="1">
      <alignment horizontal="center" vertical="center" wrapText="1"/>
    </xf>
    <xf numFmtId="0" fontId="14" fillId="0" borderId="88" xfId="0" applyFont="1" applyBorder="1" applyAlignment="1">
      <alignment horizontal="center" vertical="center" wrapText="1"/>
    </xf>
    <xf numFmtId="0" fontId="11" fillId="0" borderId="84" xfId="0" applyFont="1" applyBorder="1" applyAlignment="1">
      <alignment horizontal="center" vertical="center" wrapText="1"/>
    </xf>
    <xf numFmtId="0" fontId="11" fillId="0" borderId="85"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3" fillId="0" borderId="5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6" fillId="0" borderId="4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43" xfId="0" applyFont="1" applyBorder="1" applyAlignment="1">
      <alignment horizontal="center" vertical="center" wrapText="1"/>
    </xf>
    <xf numFmtId="0" fontId="6" fillId="0" borderId="18"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18" xfId="0" applyFont="1" applyBorder="1" applyAlignment="1">
      <alignment horizontal="center" vertical="center"/>
    </xf>
    <xf numFmtId="0" fontId="6" fillId="0" borderId="98" xfId="0" applyFont="1" applyBorder="1" applyAlignment="1">
      <alignment horizontal="center" vertical="center"/>
    </xf>
    <xf numFmtId="0" fontId="6" fillId="0" borderId="51" xfId="0" applyFont="1" applyBorder="1" applyAlignment="1">
      <alignment horizontal="center" vertical="center"/>
    </xf>
    <xf numFmtId="14" fontId="6" fillId="0" borderId="18" xfId="0" applyNumberFormat="1" applyFont="1" applyBorder="1" applyAlignment="1">
      <alignment horizontal="center" vertical="center"/>
    </xf>
    <xf numFmtId="14" fontId="6" fillId="0" borderId="98" xfId="0" applyNumberFormat="1" applyFont="1" applyBorder="1" applyAlignment="1">
      <alignment horizontal="center" vertical="center"/>
    </xf>
    <xf numFmtId="14" fontId="6" fillId="0" borderId="51" xfId="0" applyNumberFormat="1" applyFont="1" applyBorder="1" applyAlignment="1">
      <alignment horizontal="center" vertical="center"/>
    </xf>
    <xf numFmtId="0" fontId="6" fillId="0" borderId="18" xfId="0" applyFont="1" applyBorder="1" applyAlignment="1">
      <alignment horizontal="center" vertical="center" wrapText="1"/>
    </xf>
    <xf numFmtId="0" fontId="6" fillId="0" borderId="98"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18" xfId="0" applyFont="1" applyBorder="1" applyAlignment="1">
      <alignment horizontal="left" vertical="top" wrapText="1"/>
    </xf>
    <xf numFmtId="0" fontId="6" fillId="0" borderId="98" xfId="0" applyFont="1" applyBorder="1" applyAlignment="1">
      <alignment horizontal="left" vertical="top" wrapText="1"/>
    </xf>
    <xf numFmtId="0" fontId="6" fillId="0" borderId="51" xfId="0" applyFont="1" applyBorder="1" applyAlignment="1">
      <alignment horizontal="left" vertical="top" wrapText="1"/>
    </xf>
    <xf numFmtId="0" fontId="6" fillId="0" borderId="18" xfId="0" applyFont="1" applyBorder="1" applyAlignment="1">
      <alignment horizontal="center" vertical="top"/>
    </xf>
    <xf numFmtId="0" fontId="6" fillId="0" borderId="98" xfId="0" applyFont="1" applyBorder="1" applyAlignment="1">
      <alignment horizontal="center" vertical="top"/>
    </xf>
    <xf numFmtId="0" fontId="6" fillId="0" borderId="51" xfId="0" applyFont="1" applyBorder="1" applyAlignment="1">
      <alignment horizontal="center" vertical="top"/>
    </xf>
    <xf numFmtId="0" fontId="6" fillId="0" borderId="18" xfId="0" applyFont="1" applyBorder="1" applyAlignment="1">
      <alignment horizontal="center" vertical="top" wrapText="1"/>
    </xf>
    <xf numFmtId="0" fontId="6" fillId="0" borderId="51" xfId="0" applyFont="1" applyBorder="1" applyAlignment="1">
      <alignment horizontal="center" vertical="top" wrapText="1"/>
    </xf>
    <xf numFmtId="0" fontId="6" fillId="0" borderId="98" xfId="0" applyFont="1" applyBorder="1" applyAlignment="1">
      <alignment horizontal="center" vertical="top" wrapText="1"/>
    </xf>
    <xf numFmtId="14" fontId="6" fillId="0" borderId="18" xfId="0" applyNumberFormat="1" applyFont="1" applyBorder="1" applyAlignment="1">
      <alignment horizontal="center" vertical="top"/>
    </xf>
    <xf numFmtId="14" fontId="6" fillId="0" borderId="98" xfId="0" applyNumberFormat="1" applyFont="1" applyBorder="1" applyAlignment="1">
      <alignment horizontal="center" vertical="top"/>
    </xf>
    <xf numFmtId="14" fontId="6" fillId="0" borderId="51" xfId="0" applyNumberFormat="1" applyFont="1" applyBorder="1" applyAlignment="1">
      <alignment horizontal="center" vertical="top"/>
    </xf>
    <xf numFmtId="0" fontId="14" fillId="0" borderId="18" xfId="0" applyFont="1" applyBorder="1" applyAlignment="1">
      <alignment horizontal="left" vertical="top"/>
    </xf>
    <xf numFmtId="0" fontId="14" fillId="0" borderId="51" xfId="0" applyFont="1" applyBorder="1" applyAlignment="1">
      <alignment horizontal="left" vertical="top"/>
    </xf>
    <xf numFmtId="0" fontId="14" fillId="0" borderId="18" xfId="0" applyFont="1" applyBorder="1" applyAlignment="1">
      <alignment horizontal="left"/>
    </xf>
    <xf numFmtId="0" fontId="14" fillId="0" borderId="51" xfId="0" applyFont="1" applyBorder="1" applyAlignment="1">
      <alignment horizontal="left"/>
    </xf>
    <xf numFmtId="14" fontId="6" fillId="0" borderId="18" xfId="0" applyNumberFormat="1" applyFont="1" applyBorder="1" applyAlignment="1">
      <alignment horizontal="center" vertical="center" wrapText="1"/>
    </xf>
    <xf numFmtId="14" fontId="6" fillId="0" borderId="98" xfId="0" applyNumberFormat="1" applyFont="1" applyBorder="1" applyAlignment="1">
      <alignment horizontal="center" vertical="center" wrapText="1"/>
    </xf>
    <xf numFmtId="14" fontId="6" fillId="0" borderId="51" xfId="0" applyNumberFormat="1" applyFont="1" applyBorder="1" applyAlignment="1">
      <alignment horizontal="center" vertical="center" wrapText="1"/>
    </xf>
    <xf numFmtId="0" fontId="6" fillId="0" borderId="18" xfId="0" applyFont="1" applyBorder="1" applyAlignment="1">
      <alignment horizontal="left" vertical="top"/>
    </xf>
    <xf numFmtId="0" fontId="6" fillId="0" borderId="98" xfId="0" applyFont="1" applyBorder="1" applyAlignment="1">
      <alignment horizontal="left" vertical="top"/>
    </xf>
    <xf numFmtId="0" fontId="6" fillId="0" borderId="51" xfId="0" applyFont="1" applyBorder="1" applyAlignment="1">
      <alignment horizontal="left" vertical="top"/>
    </xf>
    <xf numFmtId="0" fontId="6" fillId="0" borderId="1" xfId="0" applyFont="1" applyBorder="1" applyAlignment="1">
      <alignment horizontal="left" vertical="top"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6" fillId="0" borderId="18" xfId="0" applyFont="1" applyFill="1" applyBorder="1" applyAlignment="1">
      <alignment horizontal="center" vertical="center"/>
    </xf>
    <xf numFmtId="0" fontId="6" fillId="0" borderId="98" xfId="0" applyFont="1" applyFill="1" applyBorder="1" applyAlignment="1">
      <alignment horizontal="center" vertical="center"/>
    </xf>
    <xf numFmtId="0" fontId="6" fillId="0" borderId="51" xfId="0" applyFont="1" applyFill="1" applyBorder="1" applyAlignment="1">
      <alignment horizontal="center" vertical="center"/>
    </xf>
    <xf numFmtId="14" fontId="6" fillId="0" borderId="18" xfId="0" applyNumberFormat="1" applyFont="1" applyFill="1" applyBorder="1" applyAlignment="1">
      <alignment horizontal="center" vertical="center"/>
    </xf>
    <xf numFmtId="14" fontId="6" fillId="0" borderId="98" xfId="0" applyNumberFormat="1" applyFont="1" applyFill="1" applyBorder="1" applyAlignment="1">
      <alignment horizontal="center" vertical="center"/>
    </xf>
    <xf numFmtId="14" fontId="6" fillId="0" borderId="51" xfId="0" applyNumberFormat="1" applyFont="1" applyFill="1" applyBorder="1" applyAlignment="1">
      <alignment horizontal="center" vertical="center"/>
    </xf>
    <xf numFmtId="0" fontId="6" fillId="0" borderId="98" xfId="0" applyFont="1" applyFill="1" applyBorder="1" applyAlignment="1">
      <alignment horizontal="center" vertical="center" wrapText="1"/>
    </xf>
    <xf numFmtId="0" fontId="6" fillId="0" borderId="18" xfId="0" applyFont="1" applyFill="1" applyBorder="1" applyAlignment="1">
      <alignment horizontal="left" vertical="top" wrapText="1"/>
    </xf>
    <xf numFmtId="0" fontId="6" fillId="0" borderId="98" xfId="0" applyFont="1" applyFill="1" applyBorder="1" applyAlignment="1">
      <alignment horizontal="left" vertical="top" wrapText="1"/>
    </xf>
    <xf numFmtId="0" fontId="6" fillId="0" borderId="51" xfId="0" applyFont="1" applyFill="1" applyBorder="1" applyAlignment="1">
      <alignment horizontal="left" vertical="top" wrapText="1"/>
    </xf>
    <xf numFmtId="0" fontId="6" fillId="0" borderId="18" xfId="0" applyFont="1" applyFill="1" applyBorder="1" applyAlignment="1">
      <alignment horizontal="center" vertical="top"/>
    </xf>
    <xf numFmtId="0" fontId="6" fillId="0" borderId="51" xfId="0" applyFont="1" applyFill="1" applyBorder="1" applyAlignment="1">
      <alignment horizontal="center" vertical="top"/>
    </xf>
    <xf numFmtId="14" fontId="6" fillId="0" borderId="18" xfId="0" applyNumberFormat="1" applyFont="1" applyFill="1" applyBorder="1" applyAlignment="1">
      <alignment horizontal="center" vertical="center" wrapText="1"/>
    </xf>
    <xf numFmtId="14" fontId="6" fillId="0" borderId="98" xfId="0" applyNumberFormat="1" applyFont="1" applyFill="1" applyBorder="1" applyAlignment="1">
      <alignment horizontal="center" vertical="center" wrapText="1"/>
    </xf>
    <xf numFmtId="14" fontId="6" fillId="0" borderId="51" xfId="0" applyNumberFormat="1" applyFont="1" applyFill="1" applyBorder="1" applyAlignment="1">
      <alignment horizontal="center" vertical="center" wrapText="1"/>
    </xf>
    <xf numFmtId="0" fontId="6" fillId="0" borderId="18" xfId="0" applyFont="1" applyFill="1" applyBorder="1" applyAlignment="1">
      <alignment horizontal="center" vertical="top" wrapText="1"/>
    </xf>
    <xf numFmtId="0" fontId="6" fillId="0" borderId="98" xfId="0" applyFont="1" applyFill="1" applyBorder="1" applyAlignment="1">
      <alignment horizontal="center" vertical="top" wrapText="1"/>
    </xf>
    <xf numFmtId="0" fontId="6" fillId="0" borderId="51" xfId="0" applyFont="1" applyFill="1" applyBorder="1" applyAlignment="1">
      <alignment horizontal="center" vertical="top" wrapText="1"/>
    </xf>
    <xf numFmtId="0" fontId="14" fillId="0" borderId="18" xfId="0" applyFont="1" applyFill="1" applyBorder="1" applyAlignment="1">
      <alignment horizontal="left" vertical="top" wrapText="1"/>
    </xf>
    <xf numFmtId="0" fontId="14" fillId="0" borderId="51" xfId="0" applyFont="1" applyFill="1" applyBorder="1" applyAlignment="1">
      <alignment horizontal="left" vertical="top" wrapText="1"/>
    </xf>
    <xf numFmtId="14" fontId="6" fillId="0" borderId="18" xfId="0" applyNumberFormat="1" applyFont="1" applyFill="1" applyBorder="1" applyAlignment="1">
      <alignment horizontal="center" vertical="top" wrapText="1"/>
    </xf>
    <xf numFmtId="14" fontId="6" fillId="0" borderId="98" xfId="0" applyNumberFormat="1" applyFont="1" applyFill="1" applyBorder="1" applyAlignment="1">
      <alignment horizontal="center" vertical="top" wrapText="1"/>
    </xf>
    <xf numFmtId="14" fontId="6" fillId="0" borderId="51" xfId="0" applyNumberFormat="1" applyFont="1" applyFill="1" applyBorder="1" applyAlignment="1">
      <alignment horizontal="center" vertical="top" wrapText="1"/>
    </xf>
    <xf numFmtId="0" fontId="6" fillId="0" borderId="98" xfId="0" applyFont="1" applyFill="1" applyBorder="1" applyAlignment="1">
      <alignment horizontal="center" vertical="top"/>
    </xf>
    <xf numFmtId="14" fontId="6" fillId="0" borderId="18" xfId="0" applyNumberFormat="1" applyFont="1" applyFill="1" applyBorder="1" applyAlignment="1">
      <alignment horizontal="center" vertical="top"/>
    </xf>
    <xf numFmtId="14" fontId="6" fillId="0" borderId="98" xfId="0" applyNumberFormat="1" applyFont="1" applyFill="1" applyBorder="1" applyAlignment="1">
      <alignment horizontal="center" vertical="top"/>
    </xf>
    <xf numFmtId="14" fontId="6" fillId="0" borderId="51" xfId="0" applyNumberFormat="1" applyFont="1" applyFill="1" applyBorder="1" applyAlignment="1">
      <alignment horizontal="center" vertical="top"/>
    </xf>
  </cellXfs>
  <cellStyles count="3">
    <cellStyle name="Обычный" xfId="0" builtinId="0"/>
    <cellStyle name="Обычный 2" xfId="2"/>
    <cellStyle name="Обычный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02"/>
  <sheetViews>
    <sheetView topLeftCell="A29" zoomScale="80" zoomScaleNormal="80" workbookViewId="0">
      <selection activeCell="B35" sqref="B35:T35"/>
    </sheetView>
  </sheetViews>
  <sheetFormatPr defaultRowHeight="15" x14ac:dyDescent="0.25"/>
  <cols>
    <col min="1" max="1" width="24" customWidth="1"/>
    <col min="2" max="11" width="7.5703125" customWidth="1"/>
    <col min="12" max="12" width="6.85546875" customWidth="1"/>
    <col min="13" max="13" width="8" customWidth="1"/>
    <col min="14" max="14" width="7.42578125" customWidth="1"/>
    <col min="15" max="17" width="8.140625" customWidth="1"/>
    <col min="18" max="18" width="8.7109375" customWidth="1"/>
    <col min="19" max="19" width="7.5703125" customWidth="1"/>
    <col min="23" max="23" width="9.140625" customWidth="1"/>
    <col min="24" max="24" width="27.140625" customWidth="1"/>
  </cols>
  <sheetData>
    <row r="1" spans="1:25" ht="135.75" customHeight="1" thickBot="1" x14ac:dyDescent="0.35">
      <c r="A1" s="215" t="s">
        <v>48</v>
      </c>
      <c r="B1" s="216"/>
      <c r="C1" s="216"/>
      <c r="D1" s="216"/>
      <c r="E1" s="216"/>
      <c r="F1" s="216"/>
      <c r="G1" s="216"/>
      <c r="H1" s="216"/>
      <c r="I1" s="216"/>
      <c r="J1" s="216"/>
      <c r="K1" s="216"/>
      <c r="L1" s="216"/>
      <c r="M1" s="216"/>
      <c r="N1" s="216"/>
      <c r="O1" s="216"/>
      <c r="P1" s="216"/>
      <c r="Q1" s="216"/>
      <c r="R1" s="216"/>
      <c r="S1" s="216"/>
      <c r="T1" s="8"/>
    </row>
    <row r="2" spans="1:25" ht="20.25" customHeight="1" thickTop="1" thickBot="1" x14ac:dyDescent="0.35">
      <c r="A2" s="219" t="s">
        <v>0</v>
      </c>
      <c r="B2" s="185" t="s">
        <v>33</v>
      </c>
      <c r="C2" s="185"/>
      <c r="D2" s="185"/>
      <c r="E2" s="185"/>
      <c r="F2" s="185"/>
      <c r="G2" s="185"/>
      <c r="H2" s="185"/>
      <c r="I2" s="185"/>
      <c r="J2" s="185"/>
      <c r="K2" s="185"/>
      <c r="L2" s="185"/>
      <c r="M2" s="185"/>
      <c r="N2" s="185"/>
      <c r="O2" s="185"/>
      <c r="P2" s="185"/>
      <c r="Q2" s="185"/>
      <c r="R2" s="185"/>
      <c r="S2" s="185"/>
      <c r="T2" s="9"/>
    </row>
    <row r="3" spans="1:25" ht="19.5" customHeight="1" thickTop="1" thickBot="1" x14ac:dyDescent="0.3">
      <c r="A3" s="220"/>
      <c r="B3" s="222" t="s">
        <v>49</v>
      </c>
      <c r="C3" s="223"/>
      <c r="D3" s="223"/>
      <c r="E3" s="223"/>
      <c r="F3" s="223"/>
      <c r="G3" s="223"/>
      <c r="H3" s="223"/>
      <c r="I3" s="223"/>
      <c r="J3" s="223"/>
      <c r="K3" s="223"/>
      <c r="L3" s="223"/>
      <c r="M3" s="223"/>
      <c r="N3" s="223"/>
      <c r="O3" s="223"/>
      <c r="P3" s="223"/>
      <c r="Q3" s="223"/>
      <c r="R3" s="223"/>
      <c r="S3" s="223"/>
      <c r="T3" s="224"/>
    </row>
    <row r="4" spans="1:25" ht="16.5" thickTop="1" thickBot="1" x14ac:dyDescent="0.3">
      <c r="A4" s="221"/>
      <c r="B4" s="13" t="s">
        <v>6</v>
      </c>
      <c r="C4" s="10" t="s">
        <v>7</v>
      </c>
      <c r="D4" s="11" t="s">
        <v>8</v>
      </c>
      <c r="E4" s="12" t="s">
        <v>26</v>
      </c>
      <c r="F4" s="13" t="s">
        <v>9</v>
      </c>
      <c r="G4" s="10" t="s">
        <v>10</v>
      </c>
      <c r="H4" s="11" t="s">
        <v>11</v>
      </c>
      <c r="I4" s="12" t="s">
        <v>27</v>
      </c>
      <c r="J4" s="10" t="s">
        <v>31</v>
      </c>
      <c r="K4" s="13" t="s">
        <v>12</v>
      </c>
      <c r="L4" s="10" t="s">
        <v>13</v>
      </c>
      <c r="M4" s="11" t="s">
        <v>14</v>
      </c>
      <c r="N4" s="12" t="s">
        <v>28</v>
      </c>
      <c r="O4" s="14" t="s">
        <v>39</v>
      </c>
      <c r="P4" s="13" t="s">
        <v>15</v>
      </c>
      <c r="Q4" s="10" t="s">
        <v>16</v>
      </c>
      <c r="R4" s="11" t="s">
        <v>17</v>
      </c>
      <c r="S4" s="11" t="s">
        <v>29</v>
      </c>
      <c r="T4" s="15" t="s">
        <v>30</v>
      </c>
    </row>
    <row r="5" spans="1:25" ht="18" thickTop="1" thickBot="1" x14ac:dyDescent="0.3">
      <c r="A5" s="17" t="s">
        <v>2</v>
      </c>
      <c r="B5" s="206">
        <f t="shared" ref="B5:C5" si="0">B8+B9+B17</f>
        <v>0</v>
      </c>
      <c r="C5" s="194">
        <f t="shared" si="0"/>
        <v>0</v>
      </c>
      <c r="D5" s="186">
        <f t="shared" ref="D5" si="1">D8+D9+D17</f>
        <v>0</v>
      </c>
      <c r="E5" s="196">
        <f>B5+C5+D5</f>
        <v>0</v>
      </c>
      <c r="F5" s="206">
        <f t="shared" ref="F5:H5" si="2">F8+F9+F17</f>
        <v>4</v>
      </c>
      <c r="G5" s="194">
        <f t="shared" si="2"/>
        <v>0</v>
      </c>
      <c r="H5" s="186">
        <f t="shared" si="2"/>
        <v>0</v>
      </c>
      <c r="I5" s="196">
        <f>F5+G5+H5</f>
        <v>4</v>
      </c>
      <c r="J5" s="208">
        <f>E5+I5</f>
        <v>4</v>
      </c>
      <c r="K5" s="206">
        <f t="shared" ref="K5:M5" si="3">K8+K9+K17</f>
        <v>0</v>
      </c>
      <c r="L5" s="194">
        <f t="shared" si="3"/>
        <v>0</v>
      </c>
      <c r="M5" s="186">
        <f t="shared" si="3"/>
        <v>0</v>
      </c>
      <c r="N5" s="196">
        <f>K5+L5+M5</f>
        <v>0</v>
      </c>
      <c r="O5" s="192">
        <f xml:space="preserve"> E5+I5+N5</f>
        <v>4</v>
      </c>
      <c r="P5" s="188">
        <f t="shared" ref="P5" si="4">P8+P9+P17</f>
        <v>0</v>
      </c>
      <c r="Q5" s="186">
        <f t="shared" ref="Q5" si="5">Q8+Q9+Q17</f>
        <v>0</v>
      </c>
      <c r="R5" s="217">
        <f t="shared" ref="R5" si="6">R8+R9+R17</f>
        <v>0</v>
      </c>
      <c r="S5" s="192">
        <f>P5+Q5+R5</f>
        <v>0</v>
      </c>
      <c r="T5" s="198">
        <f>E5+I5+N5+S5</f>
        <v>4</v>
      </c>
    </row>
    <row r="6" spans="1:25" ht="18" thickTop="1" thickBot="1" x14ac:dyDescent="0.3">
      <c r="A6" s="17" t="s">
        <v>1</v>
      </c>
      <c r="B6" s="207"/>
      <c r="C6" s="195"/>
      <c r="D6" s="187"/>
      <c r="E6" s="197"/>
      <c r="F6" s="207"/>
      <c r="G6" s="195"/>
      <c r="H6" s="187"/>
      <c r="I6" s="197"/>
      <c r="J6" s="209"/>
      <c r="K6" s="207"/>
      <c r="L6" s="195"/>
      <c r="M6" s="187"/>
      <c r="N6" s="197"/>
      <c r="O6" s="193"/>
      <c r="P6" s="189"/>
      <c r="Q6" s="187"/>
      <c r="R6" s="218"/>
      <c r="S6" s="193"/>
      <c r="T6" s="199"/>
    </row>
    <row r="7" spans="1:25" ht="37.5" customHeight="1" thickTop="1" thickBot="1" x14ac:dyDescent="0.4">
      <c r="A7" s="200" t="s">
        <v>35</v>
      </c>
      <c r="B7" s="201"/>
      <c r="C7" s="201"/>
      <c r="D7" s="201"/>
      <c r="E7" s="201"/>
      <c r="F7" s="201"/>
      <c r="G7" s="201"/>
      <c r="H7" s="201"/>
      <c r="I7" s="201"/>
      <c r="J7" s="201"/>
      <c r="K7" s="201"/>
      <c r="L7" s="201"/>
      <c r="M7" s="201"/>
      <c r="N7" s="201"/>
      <c r="O7" s="201"/>
      <c r="P7" s="201"/>
      <c r="Q7" s="201"/>
      <c r="R7" s="201"/>
      <c r="S7" s="202"/>
      <c r="T7" s="37"/>
      <c r="U7" s="5"/>
      <c r="V7" s="5"/>
      <c r="W7" s="5"/>
      <c r="X7" s="5"/>
      <c r="Y7" s="5"/>
    </row>
    <row r="8" spans="1:25" s="7" customFormat="1" ht="37.5" customHeight="1" thickTop="1" x14ac:dyDescent="0.25">
      <c r="A8" s="44" t="s">
        <v>21</v>
      </c>
      <c r="B8" s="60">
        <v>0</v>
      </c>
      <c r="C8" s="61">
        <v>0</v>
      </c>
      <c r="D8" s="62">
        <v>0</v>
      </c>
      <c r="E8" s="63">
        <f t="shared" ref="E8:E9" si="7">D8+C8+B8</f>
        <v>0</v>
      </c>
      <c r="F8" s="64">
        <v>4</v>
      </c>
      <c r="G8" s="65">
        <v>0</v>
      </c>
      <c r="H8" s="66">
        <v>0</v>
      </c>
      <c r="I8" s="67">
        <f t="shared" ref="I8" si="8">H8+G8+F8</f>
        <v>4</v>
      </c>
      <c r="J8" s="67">
        <f>E8+I8</f>
        <v>4</v>
      </c>
      <c r="K8" s="68">
        <v>0</v>
      </c>
      <c r="L8" s="55">
        <v>0</v>
      </c>
      <c r="M8" s="69">
        <v>0</v>
      </c>
      <c r="N8" s="67">
        <f t="shared" ref="N8:N9" si="9">M8+L8+K8</f>
        <v>0</v>
      </c>
      <c r="O8" s="67">
        <f xml:space="preserve"> E8+I8+N8</f>
        <v>4</v>
      </c>
      <c r="P8" s="64">
        <v>0</v>
      </c>
      <c r="Q8" s="66">
        <v>0</v>
      </c>
      <c r="R8" s="88">
        <v>0</v>
      </c>
      <c r="S8" s="57">
        <f t="shared" ref="S8:S9" si="10">R8+Q8+P8</f>
        <v>0</v>
      </c>
      <c r="T8" s="45">
        <f t="shared" ref="T8" si="11">E8+I8+N8+S8</f>
        <v>4</v>
      </c>
      <c r="U8" s="5"/>
      <c r="V8" s="5"/>
      <c r="W8" s="5"/>
      <c r="X8" s="5"/>
      <c r="Y8" s="5"/>
    </row>
    <row r="9" spans="1:25" s="7" customFormat="1" ht="37.5" customHeight="1" thickBot="1" x14ac:dyDescent="0.3">
      <c r="A9" s="70" t="s">
        <v>19</v>
      </c>
      <c r="B9" s="71">
        <v>0</v>
      </c>
      <c r="C9" s="72">
        <v>0</v>
      </c>
      <c r="D9" s="73">
        <v>0</v>
      </c>
      <c r="E9" s="74">
        <f t="shared" si="7"/>
        <v>0</v>
      </c>
      <c r="F9" s="75">
        <v>0</v>
      </c>
      <c r="G9" s="76">
        <v>0</v>
      </c>
      <c r="H9" s="77">
        <v>0</v>
      </c>
      <c r="I9" s="78">
        <f>H9+G9+F9</f>
        <v>0</v>
      </c>
      <c r="J9" s="78">
        <f>E9+I9</f>
        <v>0</v>
      </c>
      <c r="K9" s="79">
        <v>0</v>
      </c>
      <c r="L9" s="80">
        <v>0</v>
      </c>
      <c r="M9" s="79">
        <v>0</v>
      </c>
      <c r="N9" s="81">
        <f t="shared" si="9"/>
        <v>0</v>
      </c>
      <c r="O9" s="81">
        <f xml:space="preserve"> E9+I9+N9</f>
        <v>0</v>
      </c>
      <c r="P9" s="89">
        <v>0</v>
      </c>
      <c r="Q9" s="80">
        <v>0</v>
      </c>
      <c r="R9" s="90">
        <v>0</v>
      </c>
      <c r="S9" s="81">
        <f t="shared" si="10"/>
        <v>0</v>
      </c>
      <c r="T9" s="46">
        <f>E9+I9+N9+S9</f>
        <v>0</v>
      </c>
      <c r="U9" s="5"/>
      <c r="V9" s="5"/>
      <c r="W9" s="5"/>
      <c r="X9" s="5"/>
      <c r="Y9" s="5"/>
    </row>
    <row r="10" spans="1:25" s="7" customFormat="1" ht="37.5" customHeight="1" thickBot="1" x14ac:dyDescent="0.4">
      <c r="A10" s="203" t="s">
        <v>36</v>
      </c>
      <c r="B10" s="204"/>
      <c r="C10" s="204"/>
      <c r="D10" s="204"/>
      <c r="E10" s="204"/>
      <c r="F10" s="204"/>
      <c r="G10" s="204"/>
      <c r="H10" s="204"/>
      <c r="I10" s="204"/>
      <c r="J10" s="204"/>
      <c r="K10" s="204"/>
      <c r="L10" s="204"/>
      <c r="M10" s="204"/>
      <c r="N10" s="204"/>
      <c r="O10" s="204"/>
      <c r="P10" s="204"/>
      <c r="Q10" s="204"/>
      <c r="R10" s="204"/>
      <c r="S10" s="205"/>
      <c r="T10" s="47"/>
      <c r="U10" s="5"/>
      <c r="V10" s="5"/>
      <c r="W10" s="5"/>
      <c r="X10" s="5"/>
      <c r="Y10" s="5"/>
    </row>
    <row r="11" spans="1:25" s="7" customFormat="1" ht="37.5" customHeight="1" thickTop="1" thickBot="1" x14ac:dyDescent="0.3">
      <c r="A11" s="44" t="s">
        <v>20</v>
      </c>
      <c r="B11" s="50">
        <v>0</v>
      </c>
      <c r="C11" s="51">
        <v>0</v>
      </c>
      <c r="D11" s="52">
        <v>0</v>
      </c>
      <c r="E11" s="53">
        <f>D11+C11+B11</f>
        <v>0</v>
      </c>
      <c r="F11" s="54">
        <v>0</v>
      </c>
      <c r="G11" s="55">
        <v>0</v>
      </c>
      <c r="H11" s="56">
        <v>0</v>
      </c>
      <c r="I11" s="57">
        <f>H11+G11+F11</f>
        <v>0</v>
      </c>
      <c r="J11" s="57">
        <f>E11+I11</f>
        <v>0</v>
      </c>
      <c r="K11" s="58">
        <v>0</v>
      </c>
      <c r="L11" s="59">
        <v>0</v>
      </c>
      <c r="M11" s="58">
        <v>0</v>
      </c>
      <c r="N11" s="25">
        <f t="shared" ref="N11:N16" si="12">M11+L11+K11</f>
        <v>0</v>
      </c>
      <c r="O11" s="57">
        <f t="shared" ref="O11:O16" si="13" xml:space="preserve"> E11+I11+N11</f>
        <v>0</v>
      </c>
      <c r="P11" s="54">
        <v>0</v>
      </c>
      <c r="Q11" s="55">
        <v>0</v>
      </c>
      <c r="R11" s="84">
        <v>0</v>
      </c>
      <c r="S11" s="25">
        <f t="shared" ref="S11:S16" si="14">R11+Q11+P11</f>
        <v>0</v>
      </c>
      <c r="T11" s="45">
        <f>E11+I11+N11+S11</f>
        <v>0</v>
      </c>
      <c r="U11" s="5"/>
      <c r="V11" s="5"/>
      <c r="W11" s="5"/>
      <c r="X11" s="5"/>
      <c r="Y11" s="5"/>
    </row>
    <row r="12" spans="1:25" s="7" customFormat="1" ht="37.5" customHeight="1" thickTop="1" thickBot="1" x14ac:dyDescent="0.3">
      <c r="A12" s="39" t="s">
        <v>3</v>
      </c>
      <c r="B12" s="23">
        <v>0</v>
      </c>
      <c r="C12" s="19">
        <v>0</v>
      </c>
      <c r="D12" s="24">
        <v>0</v>
      </c>
      <c r="E12" s="53">
        <f t="shared" ref="E12:E13" si="15">D12+C12+B12</f>
        <v>0</v>
      </c>
      <c r="F12" s="23">
        <v>0</v>
      </c>
      <c r="G12" s="19">
        <v>0</v>
      </c>
      <c r="H12" s="24">
        <v>0</v>
      </c>
      <c r="I12" s="57">
        <f t="shared" ref="I12:I16" si="16">H12+G12+F12</f>
        <v>0</v>
      </c>
      <c r="J12" s="57">
        <v>0</v>
      </c>
      <c r="K12" s="18">
        <v>0</v>
      </c>
      <c r="L12" s="19">
        <v>0</v>
      </c>
      <c r="M12" s="18">
        <v>0</v>
      </c>
      <c r="N12" s="25">
        <f t="shared" si="12"/>
        <v>0</v>
      </c>
      <c r="O12" s="57">
        <f t="shared" si="13"/>
        <v>0</v>
      </c>
      <c r="P12" s="23">
        <v>0</v>
      </c>
      <c r="Q12" s="18">
        <v>0</v>
      </c>
      <c r="R12" s="85">
        <v>0</v>
      </c>
      <c r="S12" s="25">
        <f t="shared" si="14"/>
        <v>0</v>
      </c>
      <c r="T12" s="45">
        <f t="shared" ref="T12:T17" si="17">E12+I12+N12+S12</f>
        <v>0</v>
      </c>
      <c r="U12" s="5"/>
      <c r="V12" s="5"/>
      <c r="W12" s="5"/>
      <c r="X12" s="5"/>
      <c r="Y12" s="5"/>
    </row>
    <row r="13" spans="1:25" s="7" customFormat="1" ht="37.5" customHeight="1" thickTop="1" thickBot="1" x14ac:dyDescent="0.3">
      <c r="A13" s="39" t="s">
        <v>4</v>
      </c>
      <c r="B13" s="20">
        <v>0</v>
      </c>
      <c r="C13" s="21">
        <v>0</v>
      </c>
      <c r="D13" s="22">
        <v>0</v>
      </c>
      <c r="E13" s="53">
        <f t="shared" si="15"/>
        <v>0</v>
      </c>
      <c r="F13" s="23">
        <v>0</v>
      </c>
      <c r="G13" s="19">
        <v>0</v>
      </c>
      <c r="H13" s="24">
        <v>0</v>
      </c>
      <c r="I13" s="93">
        <f t="shared" si="16"/>
        <v>0</v>
      </c>
      <c r="J13" s="93">
        <f t="shared" ref="J13:J16" si="18">E13+I13</f>
        <v>0</v>
      </c>
      <c r="K13" s="110">
        <v>0</v>
      </c>
      <c r="L13" s="21">
        <v>0</v>
      </c>
      <c r="M13" s="18">
        <v>0</v>
      </c>
      <c r="N13" s="25">
        <f t="shared" si="12"/>
        <v>0</v>
      </c>
      <c r="O13" s="57">
        <f t="shared" si="13"/>
        <v>0</v>
      </c>
      <c r="P13" s="23">
        <v>0</v>
      </c>
      <c r="Q13" s="18">
        <v>0</v>
      </c>
      <c r="R13" s="85">
        <v>0</v>
      </c>
      <c r="S13" s="26">
        <f t="shared" si="14"/>
        <v>0</v>
      </c>
      <c r="T13" s="45">
        <f t="shared" si="17"/>
        <v>0</v>
      </c>
      <c r="U13" s="5"/>
      <c r="V13" s="5"/>
      <c r="W13" s="5"/>
      <c r="X13" s="5"/>
      <c r="Y13" s="5"/>
    </row>
    <row r="14" spans="1:25" s="97" customFormat="1" ht="51" customHeight="1" thickTop="1" thickBot="1" x14ac:dyDescent="0.3">
      <c r="A14" s="40" t="s">
        <v>46</v>
      </c>
      <c r="B14" s="48">
        <v>0</v>
      </c>
      <c r="C14" s="28">
        <v>0</v>
      </c>
      <c r="D14" s="41">
        <v>0</v>
      </c>
      <c r="E14" s="53">
        <v>0</v>
      </c>
      <c r="F14" s="43">
        <v>0</v>
      </c>
      <c r="G14" s="49">
        <v>0</v>
      </c>
      <c r="H14" s="109">
        <v>0</v>
      </c>
      <c r="I14" s="105">
        <f t="shared" si="16"/>
        <v>0</v>
      </c>
      <c r="J14" s="105">
        <f t="shared" si="18"/>
        <v>0</v>
      </c>
      <c r="K14" s="27">
        <v>0</v>
      </c>
      <c r="L14" s="28">
        <v>0</v>
      </c>
      <c r="M14" s="98">
        <v>0</v>
      </c>
      <c r="N14" s="26">
        <f t="shared" si="12"/>
        <v>0</v>
      </c>
      <c r="O14" s="57">
        <f t="shared" si="13"/>
        <v>0</v>
      </c>
      <c r="P14" s="43">
        <v>0</v>
      </c>
      <c r="Q14" s="19">
        <v>0</v>
      </c>
      <c r="R14" s="98">
        <v>0</v>
      </c>
      <c r="S14" s="111">
        <f t="shared" si="14"/>
        <v>0</v>
      </c>
      <c r="T14" s="45">
        <f t="shared" si="17"/>
        <v>0</v>
      </c>
      <c r="U14" s="5"/>
      <c r="V14" s="5"/>
      <c r="W14" s="5"/>
      <c r="X14" s="5"/>
      <c r="Y14" s="5"/>
    </row>
    <row r="15" spans="1:25" s="97" customFormat="1" ht="37.5" customHeight="1" thickTop="1" thickBot="1" x14ac:dyDescent="0.3">
      <c r="A15" s="40" t="s">
        <v>47</v>
      </c>
      <c r="B15" s="48">
        <v>0</v>
      </c>
      <c r="C15" s="28">
        <v>0</v>
      </c>
      <c r="D15" s="41">
        <v>0</v>
      </c>
      <c r="E15" s="53">
        <v>0</v>
      </c>
      <c r="F15" s="108">
        <v>0</v>
      </c>
      <c r="G15" s="49">
        <v>0</v>
      </c>
      <c r="H15" s="83">
        <v>0</v>
      </c>
      <c r="I15" s="106">
        <f t="shared" si="16"/>
        <v>0</v>
      </c>
      <c r="J15" s="107">
        <f t="shared" si="18"/>
        <v>0</v>
      </c>
      <c r="K15" s="27">
        <v>0</v>
      </c>
      <c r="L15" s="28">
        <v>0</v>
      </c>
      <c r="M15" s="98">
        <v>0</v>
      </c>
      <c r="N15" s="26">
        <f t="shared" si="12"/>
        <v>0</v>
      </c>
      <c r="O15" s="57">
        <f t="shared" si="13"/>
        <v>0</v>
      </c>
      <c r="P15" s="43">
        <v>0</v>
      </c>
      <c r="Q15" s="19">
        <v>0</v>
      </c>
      <c r="R15" s="24">
        <v>0</v>
      </c>
      <c r="S15" s="112">
        <f t="shared" si="14"/>
        <v>0</v>
      </c>
      <c r="T15" s="45">
        <f t="shared" si="17"/>
        <v>0</v>
      </c>
      <c r="U15" s="5"/>
      <c r="V15" s="5"/>
      <c r="W15" s="5"/>
      <c r="X15" s="5"/>
      <c r="Y15" s="5"/>
    </row>
    <row r="16" spans="1:25" s="7" customFormat="1" ht="37.5" customHeight="1" thickTop="1" thickBot="1" x14ac:dyDescent="0.3">
      <c r="A16" s="40" t="s">
        <v>5</v>
      </c>
      <c r="B16" s="48">
        <v>0</v>
      </c>
      <c r="C16" s="28">
        <v>0</v>
      </c>
      <c r="D16" s="41">
        <v>0</v>
      </c>
      <c r="E16" s="53">
        <f>D16+C16+B16</f>
        <v>0</v>
      </c>
      <c r="F16" s="43">
        <v>0</v>
      </c>
      <c r="G16" s="49">
        <v>0</v>
      </c>
      <c r="H16" s="83">
        <v>0</v>
      </c>
      <c r="I16" s="93">
        <f t="shared" si="16"/>
        <v>0</v>
      </c>
      <c r="J16" s="93">
        <f t="shared" si="18"/>
        <v>0</v>
      </c>
      <c r="K16" s="27">
        <v>0</v>
      </c>
      <c r="L16" s="28">
        <v>0</v>
      </c>
      <c r="M16" s="27">
        <v>0</v>
      </c>
      <c r="N16" s="26">
        <f t="shared" si="12"/>
        <v>0</v>
      </c>
      <c r="O16" s="57">
        <f t="shared" si="13"/>
        <v>0</v>
      </c>
      <c r="P16" s="43">
        <v>0</v>
      </c>
      <c r="Q16" s="86">
        <v>0</v>
      </c>
      <c r="R16" s="87">
        <v>0</v>
      </c>
      <c r="S16" s="57">
        <f t="shared" si="14"/>
        <v>0</v>
      </c>
      <c r="T16" s="45">
        <f t="shared" si="17"/>
        <v>0</v>
      </c>
      <c r="U16" s="5"/>
      <c r="V16" s="5"/>
      <c r="W16" s="5"/>
      <c r="X16" s="5"/>
      <c r="Y16" s="5"/>
    </row>
    <row r="17" spans="1:122" s="7" customFormat="1" ht="37.5" customHeight="1" thickTop="1" thickBot="1" x14ac:dyDescent="0.3">
      <c r="A17" s="38" t="s">
        <v>32</v>
      </c>
      <c r="B17" s="91">
        <f>SUM(B11:B16)</f>
        <v>0</v>
      </c>
      <c r="C17" s="42">
        <f>SUM(C11:C16)</f>
        <v>0</v>
      </c>
      <c r="D17" s="34">
        <f>SUM(D11:D16)</f>
        <v>0</v>
      </c>
      <c r="E17" s="32">
        <f t="shared" ref="E17:S17" si="19">SUM(E11:E16)</f>
        <v>0</v>
      </c>
      <c r="F17" s="29">
        <f t="shared" si="19"/>
        <v>0</v>
      </c>
      <c r="G17" s="30">
        <f t="shared" si="19"/>
        <v>0</v>
      </c>
      <c r="H17" s="31">
        <f t="shared" si="19"/>
        <v>0</v>
      </c>
      <c r="I17" s="94">
        <f>H17+G17+F17</f>
        <v>0</v>
      </c>
      <c r="J17" s="95">
        <f>E17+I17</f>
        <v>0</v>
      </c>
      <c r="K17" s="35">
        <f t="shared" si="19"/>
        <v>0</v>
      </c>
      <c r="L17" s="33">
        <f t="shared" si="19"/>
        <v>0</v>
      </c>
      <c r="M17" s="36">
        <f t="shared" si="19"/>
        <v>0</v>
      </c>
      <c r="N17" s="32">
        <f t="shared" si="19"/>
        <v>0</v>
      </c>
      <c r="O17" s="32">
        <f t="shared" ref="O17" si="20" xml:space="preserve"> E17+I17+N17</f>
        <v>0</v>
      </c>
      <c r="P17" s="29">
        <v>0</v>
      </c>
      <c r="Q17" s="31">
        <f t="shared" si="19"/>
        <v>0</v>
      </c>
      <c r="R17" s="82">
        <f t="shared" si="19"/>
        <v>0</v>
      </c>
      <c r="S17" s="32">
        <f t="shared" si="19"/>
        <v>0</v>
      </c>
      <c r="T17" s="45">
        <f t="shared" si="17"/>
        <v>0</v>
      </c>
      <c r="U17" s="5"/>
      <c r="V17" s="5"/>
      <c r="W17" s="5"/>
      <c r="X17" s="5"/>
      <c r="Y17" s="5"/>
    </row>
    <row r="18" spans="1:122" s="7" customFormat="1" ht="15.75" thickTop="1" x14ac:dyDescent="0.25">
      <c r="A18" s="16"/>
      <c r="B18" s="16"/>
      <c r="C18" s="16"/>
      <c r="D18" s="16"/>
      <c r="E18" s="16"/>
      <c r="F18" s="16"/>
      <c r="G18" s="16"/>
      <c r="H18" s="16"/>
      <c r="I18" s="16"/>
      <c r="J18" s="16"/>
      <c r="K18" s="16"/>
      <c r="L18" s="16"/>
      <c r="M18" s="16"/>
      <c r="N18" s="16"/>
      <c r="O18" s="16"/>
      <c r="P18" s="16"/>
      <c r="Q18" s="16"/>
      <c r="R18" s="16"/>
      <c r="S18" s="16"/>
      <c r="T18" s="16"/>
      <c r="U18" s="5"/>
      <c r="V18" s="5"/>
      <c r="W18" s="5"/>
      <c r="X18" s="5"/>
      <c r="Y18" s="5"/>
    </row>
    <row r="19" spans="1:122" s="1" customFormat="1" ht="15.75" customHeight="1" thickBot="1" x14ac:dyDescent="0.25">
      <c r="A19" s="2"/>
      <c r="B19" s="2"/>
      <c r="C19" s="3"/>
      <c r="D19" s="2"/>
      <c r="E19" s="2"/>
      <c r="F19" s="2"/>
      <c r="G19" s="2"/>
      <c r="H19" s="2"/>
      <c r="I19" s="2"/>
      <c r="J19" s="2"/>
      <c r="K19" s="2"/>
      <c r="L19" s="2"/>
      <c r="M19" s="2"/>
      <c r="N19" s="2"/>
      <c r="O19" s="2"/>
      <c r="P19" s="2"/>
      <c r="Q19" s="2"/>
      <c r="R19" s="2"/>
      <c r="S19" s="2"/>
      <c r="U19" s="5"/>
      <c r="V19" s="5"/>
      <c r="W19" s="5"/>
      <c r="X19" s="5"/>
      <c r="Y19" s="5"/>
    </row>
    <row r="20" spans="1:122" ht="19.5" customHeight="1" x14ac:dyDescent="0.25">
      <c r="A20" s="210" t="s">
        <v>0</v>
      </c>
      <c r="B20" s="213" t="s">
        <v>22</v>
      </c>
      <c r="C20" s="213"/>
      <c r="D20" s="213"/>
      <c r="E20" s="213"/>
      <c r="F20" s="213"/>
      <c r="G20" s="213"/>
      <c r="H20" s="213"/>
      <c r="I20" s="213"/>
      <c r="J20" s="213"/>
      <c r="K20" s="213"/>
      <c r="L20" s="213"/>
      <c r="M20" s="213"/>
      <c r="N20" s="213"/>
      <c r="O20" s="213"/>
      <c r="P20" s="213"/>
      <c r="Q20" s="213"/>
      <c r="R20" s="213"/>
      <c r="S20" s="213"/>
      <c r="T20" s="214"/>
      <c r="U20" s="5"/>
      <c r="V20" s="5"/>
      <c r="W20" s="5"/>
      <c r="X20" s="5"/>
      <c r="Y20" s="5"/>
    </row>
    <row r="21" spans="1:122" ht="18.75" customHeight="1" x14ac:dyDescent="0.25">
      <c r="A21" s="211"/>
      <c r="B21" s="190" t="s">
        <v>38</v>
      </c>
      <c r="C21" s="190"/>
      <c r="D21" s="190"/>
      <c r="E21" s="190"/>
      <c r="F21" s="190"/>
      <c r="G21" s="190"/>
      <c r="H21" s="190"/>
      <c r="I21" s="190"/>
      <c r="J21" s="190"/>
      <c r="K21" s="190"/>
      <c r="L21" s="190"/>
      <c r="M21" s="190"/>
      <c r="N21" s="190"/>
      <c r="O21" s="190"/>
      <c r="P21" s="190"/>
      <c r="Q21" s="190"/>
      <c r="R21" s="190"/>
      <c r="S21" s="190"/>
      <c r="T21" s="191"/>
      <c r="U21" s="5"/>
      <c r="V21" s="5"/>
      <c r="W21" s="5"/>
      <c r="X21" s="5"/>
      <c r="Y21" s="5"/>
    </row>
    <row r="22" spans="1:122" ht="3.75" hidden="1" customHeight="1" x14ac:dyDescent="0.25">
      <c r="A22" s="212"/>
      <c r="B22" s="101"/>
      <c r="C22" s="101"/>
      <c r="D22" s="101"/>
      <c r="E22" s="101"/>
      <c r="F22" s="101"/>
      <c r="G22" s="101"/>
      <c r="H22" s="101"/>
      <c r="I22" s="101"/>
      <c r="J22" s="101"/>
      <c r="K22" s="101"/>
      <c r="L22" s="101"/>
      <c r="M22" s="101"/>
      <c r="N22" s="101"/>
      <c r="O22" s="101"/>
      <c r="P22" s="101"/>
      <c r="Q22" s="101"/>
      <c r="R22" s="101"/>
      <c r="S22" s="101"/>
      <c r="T22" s="102"/>
      <c r="U22" s="5"/>
      <c r="V22" s="5"/>
      <c r="W22" s="5"/>
      <c r="X22" s="5"/>
      <c r="Y22" s="5"/>
    </row>
    <row r="23" spans="1:122" ht="17.25" customHeight="1" thickBot="1" x14ac:dyDescent="0.3">
      <c r="A23" s="100" t="s">
        <v>1</v>
      </c>
      <c r="B23" s="168"/>
      <c r="C23" s="169"/>
      <c r="D23" s="169"/>
      <c r="E23" s="169"/>
      <c r="F23" s="169"/>
      <c r="G23" s="169"/>
      <c r="H23" s="169"/>
      <c r="I23" s="169"/>
      <c r="J23" s="169"/>
      <c r="K23" s="169"/>
      <c r="L23" s="169"/>
      <c r="M23" s="169"/>
      <c r="N23" s="169"/>
      <c r="O23" s="169"/>
      <c r="P23" s="169"/>
      <c r="Q23" s="169"/>
      <c r="R23" s="169"/>
      <c r="S23" s="169"/>
      <c r="T23" s="170"/>
      <c r="U23" s="5"/>
      <c r="V23" s="5"/>
      <c r="W23" s="5"/>
      <c r="X23" s="5"/>
      <c r="Y23" s="5"/>
    </row>
    <row r="24" spans="1:122" s="97" customFormat="1" ht="39.75" customHeight="1" thickBot="1" x14ac:dyDescent="0.3">
      <c r="A24" s="104" t="s">
        <v>20</v>
      </c>
      <c r="B24" s="177"/>
      <c r="C24" s="178"/>
      <c r="D24" s="178"/>
      <c r="E24" s="178"/>
      <c r="F24" s="178"/>
      <c r="G24" s="178"/>
      <c r="H24" s="178"/>
      <c r="I24" s="178"/>
      <c r="J24" s="178"/>
      <c r="K24" s="178"/>
      <c r="L24" s="178"/>
      <c r="M24" s="178"/>
      <c r="N24" s="178"/>
      <c r="O24" s="178"/>
      <c r="P24" s="178"/>
      <c r="Q24" s="178"/>
      <c r="R24" s="178"/>
      <c r="S24" s="178"/>
      <c r="T24" s="179"/>
      <c r="U24" s="5"/>
      <c r="V24" s="5"/>
      <c r="W24" s="5"/>
      <c r="X24" s="5"/>
      <c r="Y24" s="5"/>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row>
    <row r="25" spans="1:122" s="97" customFormat="1" ht="60.75" customHeight="1" x14ac:dyDescent="0.25">
      <c r="A25" s="180" t="s">
        <v>4</v>
      </c>
      <c r="B25" s="174"/>
      <c r="C25" s="175"/>
      <c r="D25" s="175"/>
      <c r="E25" s="175"/>
      <c r="F25" s="175"/>
      <c r="G25" s="175"/>
      <c r="H25" s="175"/>
      <c r="I25" s="175"/>
      <c r="J25" s="175"/>
      <c r="K25" s="175"/>
      <c r="L25" s="175"/>
      <c r="M25" s="175"/>
      <c r="N25" s="175"/>
      <c r="O25" s="175"/>
      <c r="P25" s="175"/>
      <c r="Q25" s="175"/>
      <c r="R25" s="175"/>
      <c r="S25" s="175"/>
      <c r="T25" s="176"/>
      <c r="U25" s="5"/>
      <c r="V25" s="5"/>
      <c r="W25" s="5"/>
      <c r="X25" s="5"/>
      <c r="Y25" s="5"/>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row>
    <row r="26" spans="1:122" s="97" customFormat="1" ht="34.5" customHeight="1" x14ac:dyDescent="0.25">
      <c r="A26" s="181"/>
      <c r="B26" s="174"/>
      <c r="C26" s="175"/>
      <c r="D26" s="175"/>
      <c r="E26" s="175"/>
      <c r="F26" s="175"/>
      <c r="G26" s="175"/>
      <c r="H26" s="175"/>
      <c r="I26" s="175"/>
      <c r="J26" s="175"/>
      <c r="K26" s="175"/>
      <c r="L26" s="175"/>
      <c r="M26" s="175"/>
      <c r="N26" s="175"/>
      <c r="O26" s="175"/>
      <c r="P26" s="175"/>
      <c r="Q26" s="175"/>
      <c r="R26" s="175"/>
      <c r="S26" s="175"/>
      <c r="T26" s="176"/>
      <c r="U26" s="5"/>
      <c r="V26" s="5"/>
      <c r="W26" s="5"/>
      <c r="X26" s="5"/>
      <c r="Y26" s="5"/>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row>
    <row r="27" spans="1:122" ht="39" customHeight="1" thickBot="1" x14ac:dyDescent="0.3">
      <c r="A27" s="182"/>
      <c r="B27" s="174"/>
      <c r="C27" s="175"/>
      <c r="D27" s="175"/>
      <c r="E27" s="175"/>
      <c r="F27" s="175"/>
      <c r="G27" s="175"/>
      <c r="H27" s="175"/>
      <c r="I27" s="175"/>
      <c r="J27" s="175"/>
      <c r="K27" s="175"/>
      <c r="L27" s="175"/>
      <c r="M27" s="175"/>
      <c r="N27" s="175"/>
      <c r="O27" s="175"/>
      <c r="P27" s="175"/>
      <c r="Q27" s="175"/>
      <c r="R27" s="175"/>
      <c r="S27" s="175"/>
      <c r="T27" s="176"/>
      <c r="U27" s="5"/>
      <c r="V27" s="5"/>
      <c r="W27" s="5"/>
      <c r="X27" s="5"/>
      <c r="Y27" s="5"/>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row>
    <row r="28" spans="1:122" s="97" customFormat="1" ht="39" customHeight="1" x14ac:dyDescent="0.25">
      <c r="A28" s="180" t="s">
        <v>46</v>
      </c>
      <c r="B28" s="174"/>
      <c r="C28" s="183"/>
      <c r="D28" s="183"/>
      <c r="E28" s="183"/>
      <c r="F28" s="183"/>
      <c r="G28" s="183"/>
      <c r="H28" s="183"/>
      <c r="I28" s="183"/>
      <c r="J28" s="183"/>
      <c r="K28" s="183"/>
      <c r="L28" s="183"/>
      <c r="M28" s="183"/>
      <c r="N28" s="183"/>
      <c r="O28" s="183"/>
      <c r="P28" s="183"/>
      <c r="Q28" s="183"/>
      <c r="R28" s="183"/>
      <c r="S28" s="183"/>
      <c r="T28" s="184"/>
      <c r="U28" s="5"/>
      <c r="V28" s="5"/>
      <c r="W28" s="5"/>
      <c r="X28" s="5"/>
      <c r="Y28" s="5"/>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row>
    <row r="29" spans="1:122" s="97" customFormat="1" ht="46.5" customHeight="1" thickBot="1" x14ac:dyDescent="0.3">
      <c r="A29" s="182"/>
      <c r="B29" s="174"/>
      <c r="C29" s="183"/>
      <c r="D29" s="183"/>
      <c r="E29" s="183"/>
      <c r="F29" s="183"/>
      <c r="G29" s="183"/>
      <c r="H29" s="183"/>
      <c r="I29" s="183"/>
      <c r="J29" s="183"/>
      <c r="K29" s="183"/>
      <c r="L29" s="183"/>
      <c r="M29" s="183"/>
      <c r="N29" s="183"/>
      <c r="O29" s="183"/>
      <c r="P29" s="183"/>
      <c r="Q29" s="183"/>
      <c r="R29" s="183"/>
      <c r="S29" s="183"/>
      <c r="T29" s="184"/>
      <c r="U29" s="5"/>
      <c r="V29" s="5"/>
      <c r="W29" s="5"/>
      <c r="X29" s="5"/>
      <c r="Y29" s="5"/>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row>
    <row r="30" spans="1:122" s="97" customFormat="1" ht="46.5" customHeight="1" x14ac:dyDescent="0.25">
      <c r="A30" s="180" t="s">
        <v>47</v>
      </c>
      <c r="B30" s="174"/>
      <c r="C30" s="183"/>
      <c r="D30" s="183"/>
      <c r="E30" s="183"/>
      <c r="F30" s="183"/>
      <c r="G30" s="183"/>
      <c r="H30" s="183"/>
      <c r="I30" s="183"/>
      <c r="J30" s="183"/>
      <c r="K30" s="183"/>
      <c r="L30" s="183"/>
      <c r="M30" s="183"/>
      <c r="N30" s="183"/>
      <c r="O30" s="183"/>
      <c r="P30" s="183"/>
      <c r="Q30" s="183"/>
      <c r="R30" s="183"/>
      <c r="S30" s="183"/>
      <c r="T30" s="184"/>
      <c r="U30" s="5"/>
      <c r="V30" s="5"/>
      <c r="W30" s="5"/>
      <c r="X30" s="5"/>
      <c r="Y30" s="5"/>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row>
    <row r="31" spans="1:122" s="97" customFormat="1" ht="46.5" customHeight="1" thickBot="1" x14ac:dyDescent="0.3">
      <c r="A31" s="182"/>
      <c r="B31" s="174"/>
      <c r="C31" s="183"/>
      <c r="D31" s="183"/>
      <c r="E31" s="183"/>
      <c r="F31" s="183"/>
      <c r="G31" s="183"/>
      <c r="H31" s="183"/>
      <c r="I31" s="183"/>
      <c r="J31" s="183"/>
      <c r="K31" s="183"/>
      <c r="L31" s="183"/>
      <c r="M31" s="183"/>
      <c r="N31" s="183"/>
      <c r="O31" s="183"/>
      <c r="P31" s="183"/>
      <c r="Q31" s="183"/>
      <c r="R31" s="183"/>
      <c r="S31" s="183"/>
      <c r="T31" s="184"/>
      <c r="U31" s="5"/>
      <c r="V31" s="5"/>
      <c r="W31" s="5"/>
      <c r="X31" s="5"/>
      <c r="Y31" s="5"/>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row>
    <row r="32" spans="1:122" s="97" customFormat="1" ht="40.5" customHeight="1" x14ac:dyDescent="0.25">
      <c r="A32" s="180" t="s">
        <v>21</v>
      </c>
      <c r="B32" s="174" t="s">
        <v>51</v>
      </c>
      <c r="C32" s="183"/>
      <c r="D32" s="183"/>
      <c r="E32" s="183"/>
      <c r="F32" s="183"/>
      <c r="G32" s="183"/>
      <c r="H32" s="183"/>
      <c r="I32" s="183"/>
      <c r="J32" s="183"/>
      <c r="K32" s="183"/>
      <c r="L32" s="183"/>
      <c r="M32" s="183"/>
      <c r="N32" s="183"/>
      <c r="O32" s="183"/>
      <c r="P32" s="183"/>
      <c r="Q32" s="183"/>
      <c r="R32" s="183"/>
      <c r="S32" s="183"/>
      <c r="T32" s="184"/>
      <c r="U32" s="5"/>
      <c r="V32" s="5"/>
      <c r="W32" s="5"/>
      <c r="X32" s="5"/>
      <c r="Y32" s="5"/>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row>
    <row r="33" spans="1:122" s="97" customFormat="1" ht="40.5" customHeight="1" x14ac:dyDescent="0.25">
      <c r="A33" s="181"/>
      <c r="B33" s="174" t="s">
        <v>52</v>
      </c>
      <c r="C33" s="183"/>
      <c r="D33" s="183"/>
      <c r="E33" s="183"/>
      <c r="F33" s="183"/>
      <c r="G33" s="183"/>
      <c r="H33" s="183"/>
      <c r="I33" s="183"/>
      <c r="J33" s="183"/>
      <c r="K33" s="183"/>
      <c r="L33" s="183"/>
      <c r="M33" s="183"/>
      <c r="N33" s="183"/>
      <c r="O33" s="183"/>
      <c r="P33" s="183"/>
      <c r="Q33" s="183"/>
      <c r="R33" s="183"/>
      <c r="S33" s="183"/>
      <c r="T33" s="184"/>
      <c r="U33" s="5"/>
      <c r="V33" s="5"/>
      <c r="W33" s="5"/>
      <c r="X33" s="5"/>
      <c r="Y33" s="5"/>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row>
    <row r="34" spans="1:122" s="97" customFormat="1" ht="40.5" customHeight="1" x14ac:dyDescent="0.25">
      <c r="A34" s="181"/>
      <c r="B34" s="174" t="s">
        <v>53</v>
      </c>
      <c r="C34" s="183"/>
      <c r="D34" s="183"/>
      <c r="E34" s="183"/>
      <c r="F34" s="183"/>
      <c r="G34" s="183"/>
      <c r="H34" s="183"/>
      <c r="I34" s="183"/>
      <c r="J34" s="183"/>
      <c r="K34" s="183"/>
      <c r="L34" s="183"/>
      <c r="M34" s="183"/>
      <c r="N34" s="183"/>
      <c r="O34" s="183"/>
      <c r="P34" s="183"/>
      <c r="Q34" s="183"/>
      <c r="R34" s="183"/>
      <c r="S34" s="183"/>
      <c r="T34" s="184"/>
      <c r="U34" s="5"/>
      <c r="V34" s="5"/>
      <c r="W34" s="5"/>
      <c r="X34" s="5"/>
      <c r="Y34" s="5"/>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row>
    <row r="35" spans="1:122" s="97" customFormat="1" ht="40.5" customHeight="1" thickBot="1" x14ac:dyDescent="0.3">
      <c r="A35" s="181"/>
      <c r="B35" s="174" t="s">
        <v>53</v>
      </c>
      <c r="C35" s="183"/>
      <c r="D35" s="183"/>
      <c r="E35" s="183"/>
      <c r="F35" s="183"/>
      <c r="G35" s="183"/>
      <c r="H35" s="183"/>
      <c r="I35" s="183"/>
      <c r="J35" s="183"/>
      <c r="K35" s="183"/>
      <c r="L35" s="183"/>
      <c r="M35" s="183"/>
      <c r="N35" s="183"/>
      <c r="O35" s="183"/>
      <c r="P35" s="183"/>
      <c r="Q35" s="183"/>
      <c r="R35" s="183"/>
      <c r="S35" s="183"/>
      <c r="T35" s="184"/>
      <c r="U35" s="5"/>
      <c r="V35" s="5"/>
      <c r="W35" s="5"/>
      <c r="X35" s="5"/>
      <c r="Y35" s="5"/>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row>
    <row r="36" spans="1:122" s="7" customFormat="1" ht="51.75" customHeight="1" thickBot="1" x14ac:dyDescent="0.3">
      <c r="A36" s="103" t="s">
        <v>3</v>
      </c>
      <c r="B36" s="171"/>
      <c r="C36" s="172"/>
      <c r="D36" s="172"/>
      <c r="E36" s="172"/>
      <c r="F36" s="172"/>
      <c r="G36" s="172"/>
      <c r="H36" s="172"/>
      <c r="I36" s="172"/>
      <c r="J36" s="172"/>
      <c r="K36" s="172"/>
      <c r="L36" s="172"/>
      <c r="M36" s="172"/>
      <c r="N36" s="172"/>
      <c r="O36" s="172"/>
      <c r="P36" s="172"/>
      <c r="Q36" s="172"/>
      <c r="R36" s="172"/>
      <c r="S36" s="172"/>
      <c r="T36" s="173"/>
      <c r="U36" s="5"/>
      <c r="V36" s="5"/>
      <c r="W36" s="5"/>
      <c r="X36" s="5"/>
      <c r="Y36" s="5"/>
    </row>
    <row r="37" spans="1:122" s="7" customFormat="1" ht="42.75" customHeight="1" thickBot="1" x14ac:dyDescent="0.3">
      <c r="A37" s="103" t="s">
        <v>5</v>
      </c>
      <c r="B37" s="165"/>
      <c r="C37" s="166"/>
      <c r="D37" s="166"/>
      <c r="E37" s="166"/>
      <c r="F37" s="166"/>
      <c r="G37" s="166"/>
      <c r="H37" s="166"/>
      <c r="I37" s="166"/>
      <c r="J37" s="166"/>
      <c r="K37" s="166"/>
      <c r="L37" s="166"/>
      <c r="M37" s="166"/>
      <c r="N37" s="166"/>
      <c r="O37" s="166"/>
      <c r="P37" s="166"/>
      <c r="Q37" s="166"/>
      <c r="R37" s="166"/>
      <c r="S37" s="166"/>
      <c r="T37" s="167"/>
      <c r="U37" s="5"/>
      <c r="V37" s="5"/>
      <c r="W37" s="5"/>
      <c r="X37" s="5"/>
      <c r="Y37" s="5"/>
    </row>
    <row r="39" spans="1:122" x14ac:dyDescent="0.25">
      <c r="A39" s="6"/>
    </row>
    <row r="40" spans="1:122" x14ac:dyDescent="0.25">
      <c r="A40" s="6" t="s">
        <v>34</v>
      </c>
    </row>
    <row r="41" spans="1:122" x14ac:dyDescent="0.25">
      <c r="A41" t="s">
        <v>50</v>
      </c>
      <c r="C41" s="92"/>
    </row>
    <row r="44" spans="1:122" ht="15.75" thickBot="1" x14ac:dyDescent="0.3"/>
    <row r="45" spans="1:122" ht="15.75" thickBot="1" x14ac:dyDescent="0.3">
      <c r="F45" s="96"/>
    </row>
    <row r="102" spans="1:19" x14ac:dyDescent="0.25">
      <c r="A102" s="164" t="s">
        <v>18</v>
      </c>
      <c r="B102" s="164"/>
      <c r="C102" s="164"/>
      <c r="D102" s="164"/>
      <c r="E102" s="164"/>
      <c r="F102" s="164"/>
      <c r="G102" s="164"/>
      <c r="H102" s="164"/>
      <c r="I102" s="164"/>
      <c r="J102" s="164"/>
      <c r="K102" s="164"/>
      <c r="L102" s="164"/>
      <c r="M102" s="164"/>
      <c r="N102" s="164"/>
      <c r="O102" s="164"/>
      <c r="P102" s="164"/>
      <c r="Q102" s="164"/>
      <c r="R102" s="164"/>
      <c r="S102" s="164"/>
    </row>
  </sheetData>
  <mergeCells count="48">
    <mergeCell ref="B30:T30"/>
    <mergeCell ref="A30:A31"/>
    <mergeCell ref="B31:T31"/>
    <mergeCell ref="B29:T29"/>
    <mergeCell ref="A1:S1"/>
    <mergeCell ref="N5:N6"/>
    <mergeCell ref="O5:O6"/>
    <mergeCell ref="R5:R6"/>
    <mergeCell ref="M5:M6"/>
    <mergeCell ref="B5:B6"/>
    <mergeCell ref="Q5:Q6"/>
    <mergeCell ref="E5:E6"/>
    <mergeCell ref="G5:G6"/>
    <mergeCell ref="F5:F6"/>
    <mergeCell ref="A2:A4"/>
    <mergeCell ref="B3:T3"/>
    <mergeCell ref="B2:S2"/>
    <mergeCell ref="H5:H6"/>
    <mergeCell ref="P5:P6"/>
    <mergeCell ref="B21:T21"/>
    <mergeCell ref="D5:D6"/>
    <mergeCell ref="S5:S6"/>
    <mergeCell ref="L5:L6"/>
    <mergeCell ref="I5:I6"/>
    <mergeCell ref="T5:T6"/>
    <mergeCell ref="A7:S7"/>
    <mergeCell ref="A10:S10"/>
    <mergeCell ref="C5:C6"/>
    <mergeCell ref="K5:K6"/>
    <mergeCell ref="J5:J6"/>
    <mergeCell ref="A20:A22"/>
    <mergeCell ref="B20:T20"/>
    <mergeCell ref="A102:S102"/>
    <mergeCell ref="B37:T37"/>
    <mergeCell ref="B23:T23"/>
    <mergeCell ref="B36:T36"/>
    <mergeCell ref="B27:T27"/>
    <mergeCell ref="B24:T24"/>
    <mergeCell ref="B25:T25"/>
    <mergeCell ref="B26:T26"/>
    <mergeCell ref="A25:A27"/>
    <mergeCell ref="B35:T35"/>
    <mergeCell ref="B32:T32"/>
    <mergeCell ref="A32:A35"/>
    <mergeCell ref="B33:T33"/>
    <mergeCell ref="B34:T34"/>
    <mergeCell ref="A28:A29"/>
    <mergeCell ref="B28:T28"/>
  </mergeCells>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2"/>
  <sheetViews>
    <sheetView tabSelected="1" zoomScale="70" zoomScaleNormal="70" workbookViewId="0">
      <selection activeCell="D6" sqref="D6:D9"/>
    </sheetView>
  </sheetViews>
  <sheetFormatPr defaultRowHeight="15" x14ac:dyDescent="0.25"/>
  <cols>
    <col min="1" max="1" width="5.85546875" style="7" customWidth="1"/>
    <col min="2" max="2" width="25.140625" style="7" customWidth="1"/>
    <col min="3" max="3" width="25.140625" style="97" customWidth="1"/>
    <col min="4" max="4" width="24" style="7" customWidth="1"/>
    <col min="5" max="5" width="42.140625" style="7" customWidth="1"/>
    <col min="6" max="6" width="34.42578125" style="7" customWidth="1"/>
    <col min="7" max="7" width="100.85546875" style="7" customWidth="1"/>
    <col min="8" max="8" width="18.140625" style="121" customWidth="1"/>
  </cols>
  <sheetData>
    <row r="1" spans="1:8" ht="67.5" customHeight="1" x14ac:dyDescent="0.25">
      <c r="A1" s="114" t="s">
        <v>37</v>
      </c>
      <c r="B1" s="115" t="s">
        <v>43</v>
      </c>
      <c r="C1" s="115" t="s">
        <v>44</v>
      </c>
      <c r="D1" s="115" t="s">
        <v>23</v>
      </c>
      <c r="E1" s="115" t="s">
        <v>24</v>
      </c>
      <c r="F1" s="115" t="s">
        <v>25</v>
      </c>
      <c r="G1" s="133" t="s">
        <v>41</v>
      </c>
      <c r="H1" s="134" t="s">
        <v>58</v>
      </c>
    </row>
    <row r="2" spans="1:8" s="97" customFormat="1" ht="17.25" customHeight="1" x14ac:dyDescent="0.25">
      <c r="A2" s="259">
        <v>1</v>
      </c>
      <c r="B2" s="260">
        <v>44937</v>
      </c>
      <c r="C2" s="260">
        <v>44937</v>
      </c>
      <c r="D2" s="259" t="s">
        <v>54</v>
      </c>
      <c r="E2" s="258" t="s">
        <v>57</v>
      </c>
      <c r="F2" s="258" t="s">
        <v>55</v>
      </c>
      <c r="G2" s="117" t="s">
        <v>45</v>
      </c>
      <c r="H2" s="122"/>
    </row>
    <row r="3" spans="1:8" s="97" customFormat="1" ht="99" customHeight="1" x14ac:dyDescent="0.25">
      <c r="A3" s="259"/>
      <c r="B3" s="260"/>
      <c r="C3" s="260"/>
      <c r="D3" s="259"/>
      <c r="E3" s="258"/>
      <c r="F3" s="258"/>
      <c r="G3" s="118"/>
      <c r="H3" s="122"/>
    </row>
    <row r="4" spans="1:8" s="97" customFormat="1" ht="17.25" customHeight="1" x14ac:dyDescent="0.25">
      <c r="A4" s="259"/>
      <c r="B4" s="260"/>
      <c r="C4" s="260"/>
      <c r="D4" s="259"/>
      <c r="E4" s="258"/>
      <c r="F4" s="258"/>
      <c r="G4" s="117" t="s">
        <v>42</v>
      </c>
      <c r="H4" s="122"/>
    </row>
    <row r="5" spans="1:8" s="97" customFormat="1" ht="26.25" customHeight="1" x14ac:dyDescent="0.25">
      <c r="A5" s="259"/>
      <c r="B5" s="260"/>
      <c r="C5" s="260"/>
      <c r="D5" s="259"/>
      <c r="E5" s="258"/>
      <c r="F5" s="258"/>
      <c r="G5" s="118" t="s">
        <v>56</v>
      </c>
      <c r="H5" s="128">
        <v>44942</v>
      </c>
    </row>
    <row r="6" spans="1:8" s="97" customFormat="1" ht="17.25" customHeight="1" x14ac:dyDescent="0.25">
      <c r="A6" s="259">
        <v>2</v>
      </c>
      <c r="B6" s="260">
        <v>44940</v>
      </c>
      <c r="C6" s="260">
        <v>44940</v>
      </c>
      <c r="D6" s="259" t="s">
        <v>59</v>
      </c>
      <c r="E6" s="258" t="s">
        <v>60</v>
      </c>
      <c r="F6" s="258" t="s">
        <v>61</v>
      </c>
      <c r="G6" s="117" t="s">
        <v>45</v>
      </c>
      <c r="H6" s="122"/>
    </row>
    <row r="7" spans="1:8" s="97" customFormat="1" ht="70.5" customHeight="1" x14ac:dyDescent="0.25">
      <c r="A7" s="259"/>
      <c r="B7" s="260"/>
      <c r="C7" s="260"/>
      <c r="D7" s="259"/>
      <c r="E7" s="258"/>
      <c r="F7" s="258"/>
      <c r="G7" s="118"/>
      <c r="H7" s="122"/>
    </row>
    <row r="8" spans="1:8" s="97" customFormat="1" ht="17.25" customHeight="1" x14ac:dyDescent="0.25">
      <c r="A8" s="259"/>
      <c r="B8" s="260"/>
      <c r="C8" s="260"/>
      <c r="D8" s="259"/>
      <c r="E8" s="258"/>
      <c r="F8" s="258"/>
      <c r="G8" s="117" t="s">
        <v>42</v>
      </c>
      <c r="H8" s="122"/>
    </row>
    <row r="9" spans="1:8" s="97" customFormat="1" ht="56.25" customHeight="1" x14ac:dyDescent="0.25">
      <c r="A9" s="259"/>
      <c r="B9" s="260"/>
      <c r="C9" s="260"/>
      <c r="D9" s="259"/>
      <c r="E9" s="258"/>
      <c r="F9" s="258"/>
      <c r="G9" s="118" t="s">
        <v>62</v>
      </c>
      <c r="H9" s="128">
        <v>44957</v>
      </c>
    </row>
    <row r="10" spans="1:8" s="97" customFormat="1" ht="18" hidden="1" customHeight="1" thickBot="1" x14ac:dyDescent="0.3">
      <c r="A10" s="113"/>
      <c r="B10" s="119"/>
      <c r="C10" s="119"/>
      <c r="D10" s="119"/>
      <c r="E10" s="113"/>
      <c r="F10" s="113"/>
      <c r="G10" s="113"/>
      <c r="H10" s="122"/>
    </row>
    <row r="11" spans="1:8" s="97" customFormat="1" ht="24" customHeight="1" x14ac:dyDescent="0.25">
      <c r="A11" s="227">
        <v>3</v>
      </c>
      <c r="B11" s="230">
        <v>44940</v>
      </c>
      <c r="C11" s="230">
        <v>44940</v>
      </c>
      <c r="D11" s="233" t="s">
        <v>54</v>
      </c>
      <c r="E11" s="236" t="s">
        <v>57</v>
      </c>
      <c r="F11" s="236" t="s">
        <v>63</v>
      </c>
      <c r="G11" s="131" t="s">
        <v>45</v>
      </c>
      <c r="H11" s="125"/>
    </row>
    <row r="12" spans="1:8" s="97" customFormat="1" ht="111.75" customHeight="1" x14ac:dyDescent="0.3">
      <c r="A12" s="228"/>
      <c r="B12" s="231"/>
      <c r="C12" s="231"/>
      <c r="D12" s="234"/>
      <c r="E12" s="237"/>
      <c r="F12" s="237"/>
      <c r="G12" s="124"/>
      <c r="H12" s="125"/>
    </row>
    <row r="13" spans="1:8" s="97" customFormat="1" ht="19.5" customHeight="1" x14ac:dyDescent="0.3">
      <c r="A13" s="229"/>
      <c r="B13" s="232"/>
      <c r="C13" s="232"/>
      <c r="D13" s="235"/>
      <c r="E13" s="238"/>
      <c r="F13" s="238"/>
      <c r="G13" s="130" t="s">
        <v>42</v>
      </c>
      <c r="H13" s="125"/>
    </row>
    <row r="14" spans="1:8" s="97" customFormat="1" ht="33" customHeight="1" x14ac:dyDescent="0.25">
      <c r="A14" s="227">
        <v>4</v>
      </c>
      <c r="B14" s="230">
        <v>44941</v>
      </c>
      <c r="C14" s="230">
        <v>44941</v>
      </c>
      <c r="D14" s="233" t="s">
        <v>67</v>
      </c>
      <c r="E14" s="236" t="s">
        <v>64</v>
      </c>
      <c r="F14" s="236" t="s">
        <v>65</v>
      </c>
      <c r="G14" s="131" t="s">
        <v>45</v>
      </c>
      <c r="H14" s="125"/>
    </row>
    <row r="15" spans="1:8" s="97" customFormat="1" ht="58.5" customHeight="1" x14ac:dyDescent="0.3">
      <c r="A15" s="228"/>
      <c r="B15" s="231"/>
      <c r="C15" s="231"/>
      <c r="D15" s="234"/>
      <c r="E15" s="237"/>
      <c r="F15" s="237"/>
      <c r="G15" s="130"/>
      <c r="H15" s="125"/>
    </row>
    <row r="16" spans="1:8" s="97" customFormat="1" ht="25.5" customHeight="1" x14ac:dyDescent="0.3">
      <c r="A16" s="228"/>
      <c r="B16" s="231"/>
      <c r="C16" s="231"/>
      <c r="D16" s="234"/>
      <c r="E16" s="237"/>
      <c r="F16" s="237"/>
      <c r="G16" s="130" t="s">
        <v>42</v>
      </c>
      <c r="H16" s="125"/>
    </row>
    <row r="17" spans="1:8" s="97" customFormat="1" ht="28.5" hidden="1" customHeight="1" x14ac:dyDescent="0.3">
      <c r="A17" s="228"/>
      <c r="B17" s="231"/>
      <c r="C17" s="231"/>
      <c r="D17" s="234"/>
      <c r="E17" s="237"/>
      <c r="F17" s="237"/>
      <c r="G17" s="124" t="s">
        <v>68</v>
      </c>
      <c r="H17" s="128">
        <v>44957</v>
      </c>
    </row>
    <row r="18" spans="1:8" s="97" customFormat="1" ht="48" customHeight="1" x14ac:dyDescent="0.3">
      <c r="A18" s="229"/>
      <c r="B18" s="232"/>
      <c r="C18" s="232"/>
      <c r="D18" s="235"/>
      <c r="E18" s="238"/>
      <c r="F18" s="238"/>
      <c r="G18" s="124" t="s">
        <v>68</v>
      </c>
      <c r="H18" s="128">
        <v>44957</v>
      </c>
    </row>
    <row r="19" spans="1:8" s="97" customFormat="1" ht="165" customHeight="1" x14ac:dyDescent="0.25">
      <c r="A19" s="227">
        <v>5</v>
      </c>
      <c r="B19" s="230">
        <v>44941</v>
      </c>
      <c r="C19" s="230">
        <v>44941</v>
      </c>
      <c r="D19" s="233" t="s">
        <v>69</v>
      </c>
      <c r="E19" s="236" t="s">
        <v>76</v>
      </c>
      <c r="F19" s="236" t="s">
        <v>66</v>
      </c>
      <c r="G19" s="131" t="s">
        <v>45</v>
      </c>
      <c r="H19" s="125"/>
    </row>
    <row r="20" spans="1:8" s="97" customFormat="1" ht="18" customHeight="1" x14ac:dyDescent="0.3">
      <c r="A20" s="228"/>
      <c r="B20" s="231"/>
      <c r="C20" s="231"/>
      <c r="D20" s="234"/>
      <c r="E20" s="237"/>
      <c r="F20" s="237"/>
      <c r="G20" s="130" t="s">
        <v>42</v>
      </c>
      <c r="H20" s="125"/>
    </row>
    <row r="21" spans="1:8" s="97" customFormat="1" ht="51" customHeight="1" x14ac:dyDescent="0.25">
      <c r="A21" s="229"/>
      <c r="B21" s="232"/>
      <c r="C21" s="232"/>
      <c r="D21" s="235"/>
      <c r="E21" s="238"/>
      <c r="F21" s="238"/>
      <c r="G21" s="132" t="s">
        <v>70</v>
      </c>
      <c r="H21" s="128">
        <v>44957</v>
      </c>
    </row>
    <row r="22" spans="1:8" s="97" customFormat="1" ht="91.5" customHeight="1" x14ac:dyDescent="0.25">
      <c r="A22" s="227">
        <v>6</v>
      </c>
      <c r="B22" s="230">
        <v>44941</v>
      </c>
      <c r="C22" s="230">
        <v>44941</v>
      </c>
      <c r="D22" s="233" t="s">
        <v>71</v>
      </c>
      <c r="E22" s="242" t="s">
        <v>72</v>
      </c>
      <c r="F22" s="236" t="s">
        <v>73</v>
      </c>
      <c r="G22" s="131" t="s">
        <v>45</v>
      </c>
      <c r="H22" s="125"/>
    </row>
    <row r="23" spans="1:8" s="97" customFormat="1" ht="18" customHeight="1" x14ac:dyDescent="0.3">
      <c r="A23" s="228"/>
      <c r="B23" s="231"/>
      <c r="C23" s="231"/>
      <c r="D23" s="234"/>
      <c r="E23" s="244"/>
      <c r="F23" s="237"/>
      <c r="G23" s="130" t="s">
        <v>42</v>
      </c>
      <c r="H23" s="125"/>
    </row>
    <row r="24" spans="1:8" s="97" customFormat="1" ht="63.75" customHeight="1" x14ac:dyDescent="0.25">
      <c r="A24" s="229"/>
      <c r="B24" s="232"/>
      <c r="C24" s="232"/>
      <c r="D24" s="235"/>
      <c r="E24" s="243"/>
      <c r="F24" s="238"/>
      <c r="G24" s="132" t="s">
        <v>74</v>
      </c>
      <c r="H24" s="128">
        <v>44944</v>
      </c>
    </row>
    <row r="25" spans="1:8" s="97" customFormat="1" ht="129" customHeight="1" x14ac:dyDescent="0.25">
      <c r="A25" s="227">
        <v>7</v>
      </c>
      <c r="B25" s="230">
        <v>44945</v>
      </c>
      <c r="C25" s="230">
        <v>44945</v>
      </c>
      <c r="D25" s="233" t="s">
        <v>75</v>
      </c>
      <c r="E25" s="255" t="s">
        <v>77</v>
      </c>
      <c r="F25" s="236" t="s">
        <v>78</v>
      </c>
      <c r="G25" s="131" t="s">
        <v>45</v>
      </c>
      <c r="H25" s="125"/>
    </row>
    <row r="26" spans="1:8" s="97" customFormat="1" ht="18" customHeight="1" x14ac:dyDescent="0.3">
      <c r="A26" s="228"/>
      <c r="B26" s="231"/>
      <c r="C26" s="231"/>
      <c r="D26" s="234"/>
      <c r="E26" s="256"/>
      <c r="F26" s="237"/>
      <c r="G26" s="130" t="s">
        <v>42</v>
      </c>
      <c r="H26" s="125"/>
    </row>
    <row r="27" spans="1:8" s="97" customFormat="1" ht="50.25" customHeight="1" x14ac:dyDescent="0.3">
      <c r="A27" s="229"/>
      <c r="B27" s="232"/>
      <c r="C27" s="232"/>
      <c r="D27" s="235"/>
      <c r="E27" s="257"/>
      <c r="F27" s="238"/>
      <c r="G27" s="124" t="s">
        <v>79</v>
      </c>
      <c r="H27" s="128">
        <v>45078</v>
      </c>
    </row>
    <row r="28" spans="1:8" s="97" customFormat="1" ht="48" customHeight="1" x14ac:dyDescent="0.25">
      <c r="A28" s="227">
        <v>8</v>
      </c>
      <c r="B28" s="230">
        <v>44950</v>
      </c>
      <c r="C28" s="230">
        <v>44950</v>
      </c>
      <c r="D28" s="233" t="s">
        <v>80</v>
      </c>
      <c r="E28" s="236" t="s">
        <v>81</v>
      </c>
      <c r="F28" s="236" t="s">
        <v>78</v>
      </c>
      <c r="G28" s="131" t="s">
        <v>45</v>
      </c>
      <c r="H28" s="125"/>
    </row>
    <row r="29" spans="1:8" s="97" customFormat="1" ht="18" customHeight="1" x14ac:dyDescent="0.3">
      <c r="A29" s="228"/>
      <c r="B29" s="231"/>
      <c r="C29" s="231"/>
      <c r="D29" s="234"/>
      <c r="E29" s="237"/>
      <c r="F29" s="237"/>
      <c r="G29" s="130" t="s">
        <v>42</v>
      </c>
      <c r="H29" s="125"/>
    </row>
    <row r="30" spans="1:8" s="97" customFormat="1" ht="52.5" customHeight="1" x14ac:dyDescent="0.3">
      <c r="A30" s="229"/>
      <c r="B30" s="232"/>
      <c r="C30" s="232"/>
      <c r="D30" s="235"/>
      <c r="E30" s="238"/>
      <c r="F30" s="238"/>
      <c r="G30" s="124" t="s">
        <v>82</v>
      </c>
      <c r="H30" s="137">
        <v>44956</v>
      </c>
    </row>
    <row r="31" spans="1:8" s="97" customFormat="1" ht="84.75" customHeight="1" x14ac:dyDescent="0.25">
      <c r="A31" s="227">
        <v>9</v>
      </c>
      <c r="B31" s="230">
        <v>44951</v>
      </c>
      <c r="C31" s="230">
        <v>44951</v>
      </c>
      <c r="D31" s="233" t="s">
        <v>83</v>
      </c>
      <c r="E31" s="236" t="s">
        <v>85</v>
      </c>
      <c r="F31" s="236" t="s">
        <v>84</v>
      </c>
      <c r="G31" s="131" t="s">
        <v>45</v>
      </c>
      <c r="H31" s="125"/>
    </row>
    <row r="32" spans="1:8" s="97" customFormat="1" ht="18" customHeight="1" x14ac:dyDescent="0.3">
      <c r="A32" s="228"/>
      <c r="B32" s="231"/>
      <c r="C32" s="231"/>
      <c r="D32" s="234"/>
      <c r="E32" s="237"/>
      <c r="F32" s="237"/>
      <c r="G32" s="130" t="s">
        <v>42</v>
      </c>
      <c r="H32" s="125"/>
    </row>
    <row r="33" spans="1:8" s="97" customFormat="1" ht="57.75" customHeight="1" x14ac:dyDescent="0.3">
      <c r="A33" s="229"/>
      <c r="B33" s="232"/>
      <c r="C33" s="232"/>
      <c r="D33" s="235"/>
      <c r="E33" s="238"/>
      <c r="F33" s="238"/>
      <c r="G33" s="135" t="s">
        <v>86</v>
      </c>
      <c r="H33" s="137">
        <v>44957</v>
      </c>
    </row>
    <row r="34" spans="1:8" s="97" customFormat="1" ht="39.75" customHeight="1" x14ac:dyDescent="0.25">
      <c r="A34" s="227">
        <v>10</v>
      </c>
      <c r="B34" s="230">
        <v>44952</v>
      </c>
      <c r="C34" s="230">
        <v>44952</v>
      </c>
      <c r="D34" s="233" t="s">
        <v>87</v>
      </c>
      <c r="E34" s="236" t="s">
        <v>88</v>
      </c>
      <c r="F34" s="236" t="s">
        <v>89</v>
      </c>
      <c r="G34" s="131" t="s">
        <v>45</v>
      </c>
      <c r="H34" s="125"/>
    </row>
    <row r="35" spans="1:8" s="97" customFormat="1" ht="18" hidden="1" customHeight="1" x14ac:dyDescent="0.3">
      <c r="A35" s="228"/>
      <c r="B35" s="231"/>
      <c r="C35" s="231"/>
      <c r="D35" s="234"/>
      <c r="E35" s="237"/>
      <c r="F35" s="237"/>
      <c r="G35" s="130" t="s">
        <v>42</v>
      </c>
      <c r="H35" s="125"/>
    </row>
    <row r="36" spans="1:8" s="97" customFormat="1" ht="132" customHeight="1" x14ac:dyDescent="0.3">
      <c r="A36" s="229"/>
      <c r="B36" s="232"/>
      <c r="C36" s="232"/>
      <c r="D36" s="235"/>
      <c r="E36" s="238"/>
      <c r="F36" s="238"/>
      <c r="G36" s="130" t="s">
        <v>42</v>
      </c>
      <c r="H36" s="125"/>
    </row>
    <row r="37" spans="1:8" s="97" customFormat="1" ht="40.5" customHeight="1" x14ac:dyDescent="0.25">
      <c r="A37" s="227">
        <v>11</v>
      </c>
      <c r="B37" s="230">
        <v>44975</v>
      </c>
      <c r="C37" s="230">
        <v>44975</v>
      </c>
      <c r="D37" s="233" t="s">
        <v>90</v>
      </c>
      <c r="E37" s="236" t="s">
        <v>91</v>
      </c>
      <c r="F37" s="236" t="s">
        <v>92</v>
      </c>
      <c r="G37" s="131" t="s">
        <v>45</v>
      </c>
      <c r="H37" s="125"/>
    </row>
    <row r="38" spans="1:8" s="97" customFormat="1" ht="75.75" customHeight="1" x14ac:dyDescent="0.3">
      <c r="A38" s="228"/>
      <c r="B38" s="231"/>
      <c r="C38" s="231"/>
      <c r="D38" s="234"/>
      <c r="E38" s="237"/>
      <c r="F38" s="237"/>
      <c r="G38" s="130" t="s">
        <v>42</v>
      </c>
      <c r="H38" s="125"/>
    </row>
    <row r="39" spans="1:8" s="97" customFormat="1" ht="44.25" customHeight="1" x14ac:dyDescent="0.3">
      <c r="A39" s="229"/>
      <c r="B39" s="232"/>
      <c r="C39" s="232"/>
      <c r="D39" s="235"/>
      <c r="E39" s="238"/>
      <c r="F39" s="238"/>
      <c r="G39" s="124" t="s">
        <v>93</v>
      </c>
      <c r="H39" s="137">
        <v>44979</v>
      </c>
    </row>
    <row r="40" spans="1:8" s="97" customFormat="1" ht="31.5" customHeight="1" x14ac:dyDescent="0.25">
      <c r="A40" s="227">
        <v>12</v>
      </c>
      <c r="B40" s="230">
        <v>44980</v>
      </c>
      <c r="C40" s="230">
        <v>44980</v>
      </c>
      <c r="D40" s="233" t="s">
        <v>94</v>
      </c>
      <c r="E40" s="242" t="s">
        <v>95</v>
      </c>
      <c r="F40" s="236" t="s">
        <v>96</v>
      </c>
      <c r="G40" s="131" t="s">
        <v>45</v>
      </c>
      <c r="H40" s="125"/>
    </row>
    <row r="41" spans="1:8" s="97" customFormat="1" ht="44.25" customHeight="1" x14ac:dyDescent="0.25">
      <c r="A41" s="228"/>
      <c r="B41" s="231"/>
      <c r="C41" s="231"/>
      <c r="D41" s="234"/>
      <c r="E41" s="244"/>
      <c r="F41" s="237"/>
      <c r="G41" s="129" t="s">
        <v>97</v>
      </c>
      <c r="H41" s="128">
        <v>45044</v>
      </c>
    </row>
    <row r="42" spans="1:8" s="97" customFormat="1" ht="48" customHeight="1" x14ac:dyDescent="0.25">
      <c r="A42" s="228"/>
      <c r="B42" s="231"/>
      <c r="C42" s="231"/>
      <c r="D42" s="234"/>
      <c r="E42" s="244"/>
      <c r="F42" s="237"/>
      <c r="G42" s="129" t="s">
        <v>98</v>
      </c>
      <c r="H42" s="128">
        <v>45199</v>
      </c>
    </row>
    <row r="43" spans="1:8" s="97" customFormat="1" ht="18" customHeight="1" x14ac:dyDescent="0.3">
      <c r="A43" s="228"/>
      <c r="B43" s="231"/>
      <c r="C43" s="231"/>
      <c r="D43" s="234"/>
      <c r="E43" s="244"/>
      <c r="F43" s="237"/>
      <c r="G43" s="130" t="s">
        <v>42</v>
      </c>
      <c r="H43" s="125"/>
    </row>
    <row r="44" spans="1:8" s="97" customFormat="1" ht="43.5" customHeight="1" x14ac:dyDescent="0.25">
      <c r="A44" s="229"/>
      <c r="B44" s="232"/>
      <c r="C44" s="232"/>
      <c r="D44" s="235"/>
      <c r="E44" s="243"/>
      <c r="F44" s="238"/>
      <c r="G44" s="132" t="s">
        <v>99</v>
      </c>
      <c r="H44" s="128">
        <v>44980</v>
      </c>
    </row>
    <row r="45" spans="1:8" s="97" customFormat="1" ht="168.75" customHeight="1" x14ac:dyDescent="0.25">
      <c r="A45" s="227">
        <v>13</v>
      </c>
      <c r="B45" s="230">
        <v>44985</v>
      </c>
      <c r="C45" s="230">
        <v>44985</v>
      </c>
      <c r="D45" s="233" t="s">
        <v>100</v>
      </c>
      <c r="E45" s="242" t="s">
        <v>102</v>
      </c>
      <c r="F45" s="236" t="s">
        <v>101</v>
      </c>
      <c r="G45" s="131" t="s">
        <v>45</v>
      </c>
      <c r="H45" s="125"/>
    </row>
    <row r="46" spans="1:8" s="97" customFormat="1" ht="77.25" customHeight="1" x14ac:dyDescent="0.3">
      <c r="A46" s="228"/>
      <c r="B46" s="231"/>
      <c r="C46" s="231"/>
      <c r="D46" s="234"/>
      <c r="E46" s="244"/>
      <c r="F46" s="237"/>
      <c r="G46" s="130" t="s">
        <v>42</v>
      </c>
      <c r="H46" s="125"/>
    </row>
    <row r="47" spans="1:8" s="97" customFormat="1" ht="18" customHeight="1" x14ac:dyDescent="0.3">
      <c r="A47" s="229"/>
      <c r="B47" s="232"/>
      <c r="C47" s="232"/>
      <c r="D47" s="235"/>
      <c r="E47" s="243"/>
      <c r="F47" s="238"/>
      <c r="G47" s="124" t="s">
        <v>105</v>
      </c>
      <c r="H47" s="128">
        <v>44985</v>
      </c>
    </row>
    <row r="48" spans="1:8" s="97" customFormat="1" ht="50.25" customHeight="1" x14ac:dyDescent="0.3">
      <c r="A48" s="227">
        <v>14</v>
      </c>
      <c r="B48" s="230">
        <v>44987</v>
      </c>
      <c r="C48" s="252">
        <v>44987</v>
      </c>
      <c r="D48" s="233" t="s">
        <v>107</v>
      </c>
      <c r="E48" s="242" t="s">
        <v>103</v>
      </c>
      <c r="F48" s="236" t="s">
        <v>104</v>
      </c>
      <c r="G48" s="130" t="s">
        <v>45</v>
      </c>
      <c r="H48" s="125"/>
    </row>
    <row r="49" spans="1:8" s="97" customFormat="1" ht="107.25" customHeight="1" x14ac:dyDescent="0.3">
      <c r="A49" s="228"/>
      <c r="B49" s="231"/>
      <c r="C49" s="253"/>
      <c r="D49" s="234"/>
      <c r="E49" s="244"/>
      <c r="F49" s="237"/>
      <c r="G49" s="124"/>
      <c r="H49" s="136"/>
    </row>
    <row r="50" spans="1:8" s="97" customFormat="1" ht="18" customHeight="1" x14ac:dyDescent="0.3">
      <c r="A50" s="228"/>
      <c r="B50" s="231"/>
      <c r="C50" s="253"/>
      <c r="D50" s="234"/>
      <c r="E50" s="244"/>
      <c r="F50" s="237"/>
      <c r="G50" s="130" t="s">
        <v>42</v>
      </c>
      <c r="H50" s="125"/>
    </row>
    <row r="51" spans="1:8" s="97" customFormat="1" ht="38.25" customHeight="1" x14ac:dyDescent="0.3">
      <c r="A51" s="229"/>
      <c r="B51" s="232"/>
      <c r="C51" s="254"/>
      <c r="D51" s="235"/>
      <c r="E51" s="243"/>
      <c r="F51" s="238"/>
      <c r="G51" s="124" t="s">
        <v>106</v>
      </c>
      <c r="H51" s="128">
        <v>45002</v>
      </c>
    </row>
    <row r="52" spans="1:8" s="97" customFormat="1" ht="30" customHeight="1" x14ac:dyDescent="0.3">
      <c r="A52" s="227">
        <v>15</v>
      </c>
      <c r="B52" s="230">
        <v>44998</v>
      </c>
      <c r="C52" s="230">
        <v>44998</v>
      </c>
      <c r="D52" s="233" t="s">
        <v>80</v>
      </c>
      <c r="E52" s="236" t="s">
        <v>108</v>
      </c>
      <c r="F52" s="236" t="s">
        <v>109</v>
      </c>
      <c r="G52" s="130" t="s">
        <v>45</v>
      </c>
      <c r="H52" s="125"/>
    </row>
    <row r="53" spans="1:8" s="97" customFormat="1" ht="62.25" customHeight="1" x14ac:dyDescent="0.25">
      <c r="A53" s="228"/>
      <c r="B53" s="231"/>
      <c r="C53" s="231"/>
      <c r="D53" s="234"/>
      <c r="E53" s="237"/>
      <c r="F53" s="237"/>
      <c r="G53" s="129" t="s">
        <v>110</v>
      </c>
      <c r="H53" s="128">
        <v>45017</v>
      </c>
    </row>
    <row r="54" spans="1:8" s="97" customFormat="1" ht="63" customHeight="1" x14ac:dyDescent="0.25">
      <c r="A54" s="228"/>
      <c r="B54" s="231"/>
      <c r="C54" s="231"/>
      <c r="D54" s="234"/>
      <c r="E54" s="237"/>
      <c r="F54" s="237"/>
      <c r="G54" s="250" t="s">
        <v>42</v>
      </c>
      <c r="H54" s="230"/>
    </row>
    <row r="55" spans="1:8" s="97" customFormat="1" ht="108.75" customHeight="1" x14ac:dyDescent="0.25">
      <c r="A55" s="228"/>
      <c r="B55" s="231"/>
      <c r="C55" s="231"/>
      <c r="D55" s="234"/>
      <c r="E55" s="237"/>
      <c r="F55" s="237"/>
      <c r="G55" s="251"/>
      <c r="H55" s="232"/>
    </row>
    <row r="56" spans="1:8" s="97" customFormat="1" ht="29.25" customHeight="1" x14ac:dyDescent="0.3">
      <c r="A56" s="228"/>
      <c r="B56" s="231"/>
      <c r="C56" s="231"/>
      <c r="D56" s="234"/>
      <c r="E56" s="237"/>
      <c r="F56" s="237"/>
      <c r="G56" s="124" t="s">
        <v>111</v>
      </c>
      <c r="H56" s="128">
        <v>45000</v>
      </c>
    </row>
    <row r="57" spans="1:8" s="97" customFormat="1" ht="16.5" customHeight="1" x14ac:dyDescent="0.3">
      <c r="A57" s="229"/>
      <c r="B57" s="232"/>
      <c r="C57" s="232"/>
      <c r="D57" s="235"/>
      <c r="E57" s="238"/>
      <c r="F57" s="238"/>
      <c r="G57" s="124" t="s">
        <v>112</v>
      </c>
      <c r="H57" s="128">
        <v>45002</v>
      </c>
    </row>
    <row r="58" spans="1:8" s="97" customFormat="1" ht="132" customHeight="1" x14ac:dyDescent="0.25">
      <c r="A58" s="227">
        <v>16</v>
      </c>
      <c r="B58" s="230">
        <v>44999</v>
      </c>
      <c r="C58" s="230">
        <v>44999</v>
      </c>
      <c r="D58" s="233" t="s">
        <v>80</v>
      </c>
      <c r="E58" s="236" t="s">
        <v>113</v>
      </c>
      <c r="F58" s="236" t="s">
        <v>114</v>
      </c>
      <c r="G58" s="131" t="s">
        <v>45</v>
      </c>
      <c r="H58" s="125"/>
    </row>
    <row r="59" spans="1:8" s="97" customFormat="1" ht="18" customHeight="1" x14ac:dyDescent="0.3">
      <c r="A59" s="228"/>
      <c r="B59" s="231"/>
      <c r="C59" s="231"/>
      <c r="D59" s="234"/>
      <c r="E59" s="237"/>
      <c r="F59" s="237"/>
      <c r="G59" s="130" t="s">
        <v>42</v>
      </c>
      <c r="H59" s="125"/>
    </row>
    <row r="60" spans="1:8" s="97" customFormat="1" ht="18" customHeight="1" x14ac:dyDescent="0.3">
      <c r="A60" s="229"/>
      <c r="B60" s="232"/>
      <c r="C60" s="232"/>
      <c r="D60" s="235"/>
      <c r="E60" s="238"/>
      <c r="F60" s="238"/>
      <c r="G60" s="124" t="s">
        <v>93</v>
      </c>
      <c r="H60" s="128">
        <v>44999</v>
      </c>
    </row>
    <row r="61" spans="1:8" s="97" customFormat="1" ht="54.75" customHeight="1" x14ac:dyDescent="0.25">
      <c r="A61" s="227">
        <v>17</v>
      </c>
      <c r="B61" s="230">
        <v>44999</v>
      </c>
      <c r="C61" s="230">
        <v>44999</v>
      </c>
      <c r="D61" s="233" t="s">
        <v>115</v>
      </c>
      <c r="E61" s="242" t="s">
        <v>121</v>
      </c>
      <c r="F61" s="236" t="s">
        <v>116</v>
      </c>
      <c r="G61" s="131" t="s">
        <v>45</v>
      </c>
      <c r="H61" s="125"/>
    </row>
    <row r="62" spans="1:8" s="97" customFormat="1" ht="96" customHeight="1" x14ac:dyDescent="0.3">
      <c r="A62" s="228"/>
      <c r="B62" s="231"/>
      <c r="C62" s="231"/>
      <c r="D62" s="234"/>
      <c r="E62" s="244"/>
      <c r="F62" s="237"/>
      <c r="G62" s="130" t="s">
        <v>42</v>
      </c>
      <c r="H62" s="125"/>
    </row>
    <row r="63" spans="1:8" s="97" customFormat="1" ht="41.25" customHeight="1" x14ac:dyDescent="0.3">
      <c r="A63" s="228"/>
      <c r="B63" s="231"/>
      <c r="C63" s="231"/>
      <c r="D63" s="234"/>
      <c r="E63" s="244"/>
      <c r="F63" s="237"/>
      <c r="G63" s="124" t="s">
        <v>117</v>
      </c>
      <c r="H63" s="128">
        <v>44999</v>
      </c>
    </row>
    <row r="64" spans="1:8" s="97" customFormat="1" ht="21.75" customHeight="1" x14ac:dyDescent="0.3">
      <c r="A64" s="228"/>
      <c r="B64" s="231"/>
      <c r="C64" s="231"/>
      <c r="D64" s="234"/>
      <c r="E64" s="244"/>
      <c r="F64" s="237"/>
      <c r="G64" s="124" t="s">
        <v>118</v>
      </c>
      <c r="H64" s="128">
        <v>44999</v>
      </c>
    </row>
    <row r="65" spans="1:8" s="97" customFormat="1" ht="21" customHeight="1" x14ac:dyDescent="0.3">
      <c r="A65" s="229"/>
      <c r="B65" s="232"/>
      <c r="C65" s="232"/>
      <c r="D65" s="235"/>
      <c r="E65" s="243"/>
      <c r="F65" s="238"/>
      <c r="G65" s="124" t="s">
        <v>119</v>
      </c>
      <c r="H65" s="128">
        <v>44999</v>
      </c>
    </row>
    <row r="66" spans="1:8" s="97" customFormat="1" ht="30.75" customHeight="1" x14ac:dyDescent="0.25">
      <c r="A66" s="227">
        <v>18</v>
      </c>
      <c r="B66" s="230">
        <v>45019</v>
      </c>
      <c r="C66" s="230">
        <v>45019</v>
      </c>
      <c r="D66" s="233" t="s">
        <v>120</v>
      </c>
      <c r="E66" s="236" t="s">
        <v>123</v>
      </c>
      <c r="F66" s="236" t="s">
        <v>122</v>
      </c>
      <c r="G66" s="131" t="s">
        <v>45</v>
      </c>
      <c r="H66" s="125"/>
    </row>
    <row r="67" spans="1:8" s="97" customFormat="1" ht="18" hidden="1" customHeight="1" x14ac:dyDescent="0.3">
      <c r="A67" s="228"/>
      <c r="B67" s="231"/>
      <c r="C67" s="231"/>
      <c r="D67" s="234"/>
      <c r="E67" s="237"/>
      <c r="F67" s="237"/>
      <c r="G67" s="124" t="s">
        <v>124</v>
      </c>
      <c r="H67" s="128">
        <v>45058</v>
      </c>
    </row>
    <row r="68" spans="1:8" s="97" customFormat="1" ht="18" customHeight="1" x14ac:dyDescent="0.3">
      <c r="A68" s="228"/>
      <c r="B68" s="231"/>
      <c r="C68" s="231"/>
      <c r="D68" s="234"/>
      <c r="E68" s="237"/>
      <c r="F68" s="237"/>
      <c r="G68" s="124" t="s">
        <v>124</v>
      </c>
      <c r="H68" s="128">
        <v>45058</v>
      </c>
    </row>
    <row r="69" spans="1:8" s="97" customFormat="1" ht="76.5" customHeight="1" x14ac:dyDescent="0.3">
      <c r="A69" s="228"/>
      <c r="B69" s="231"/>
      <c r="C69" s="231"/>
      <c r="D69" s="234"/>
      <c r="E69" s="237"/>
      <c r="F69" s="237"/>
      <c r="G69" s="130" t="s">
        <v>42</v>
      </c>
      <c r="H69" s="125"/>
    </row>
    <row r="70" spans="1:8" s="97" customFormat="1" ht="18" customHeight="1" x14ac:dyDescent="0.3">
      <c r="A70" s="229"/>
      <c r="B70" s="232"/>
      <c r="C70" s="232"/>
      <c r="D70" s="235"/>
      <c r="E70" s="238"/>
      <c r="F70" s="238"/>
      <c r="G70" s="124" t="s">
        <v>125</v>
      </c>
      <c r="H70" s="128">
        <v>45058</v>
      </c>
    </row>
    <row r="71" spans="1:8" s="97" customFormat="1" ht="24.75" customHeight="1" x14ac:dyDescent="0.3">
      <c r="A71" s="227">
        <v>19</v>
      </c>
      <c r="B71" s="230">
        <v>45021</v>
      </c>
      <c r="C71" s="230">
        <v>45021</v>
      </c>
      <c r="D71" s="233" t="s">
        <v>126</v>
      </c>
      <c r="E71" s="242" t="s">
        <v>127</v>
      </c>
      <c r="F71" s="236" t="s">
        <v>128</v>
      </c>
      <c r="G71" s="130" t="s">
        <v>45</v>
      </c>
      <c r="H71" s="125"/>
    </row>
    <row r="72" spans="1:8" s="97" customFormat="1" ht="30.75" customHeight="1" x14ac:dyDescent="0.3">
      <c r="A72" s="228"/>
      <c r="B72" s="231"/>
      <c r="C72" s="231"/>
      <c r="D72" s="234"/>
      <c r="E72" s="244"/>
      <c r="F72" s="237"/>
      <c r="G72" s="124" t="s">
        <v>129</v>
      </c>
      <c r="H72" s="125" t="s">
        <v>130</v>
      </c>
    </row>
    <row r="73" spans="1:8" s="97" customFormat="1" ht="183.75" customHeight="1" x14ac:dyDescent="0.3">
      <c r="A73" s="228"/>
      <c r="B73" s="231"/>
      <c r="C73" s="231"/>
      <c r="D73" s="234"/>
      <c r="E73" s="244"/>
      <c r="F73" s="237"/>
      <c r="G73" s="124"/>
      <c r="H73" s="125"/>
    </row>
    <row r="74" spans="1:8" s="97" customFormat="1" ht="18" customHeight="1" x14ac:dyDescent="0.3">
      <c r="A74" s="229"/>
      <c r="B74" s="232"/>
      <c r="C74" s="232"/>
      <c r="D74" s="235"/>
      <c r="E74" s="243"/>
      <c r="F74" s="238"/>
      <c r="G74" s="130" t="s">
        <v>42</v>
      </c>
      <c r="H74" s="125"/>
    </row>
    <row r="75" spans="1:8" s="97" customFormat="1" ht="50.25" customHeight="1" x14ac:dyDescent="0.25">
      <c r="A75" s="227">
        <v>20</v>
      </c>
      <c r="B75" s="230">
        <v>45022</v>
      </c>
      <c r="C75" s="230">
        <v>45022</v>
      </c>
      <c r="D75" s="233" t="s">
        <v>131</v>
      </c>
      <c r="E75" s="236" t="s">
        <v>132</v>
      </c>
      <c r="F75" s="236" t="s">
        <v>133</v>
      </c>
      <c r="G75" s="131" t="s">
        <v>45</v>
      </c>
      <c r="H75" s="125"/>
    </row>
    <row r="76" spans="1:8" s="97" customFormat="1" ht="66" customHeight="1" x14ac:dyDescent="0.25">
      <c r="A76" s="228"/>
      <c r="B76" s="231"/>
      <c r="C76" s="231"/>
      <c r="D76" s="234"/>
      <c r="E76" s="237"/>
      <c r="F76" s="237"/>
      <c r="G76" s="129" t="s">
        <v>134</v>
      </c>
      <c r="H76" s="128">
        <v>45030</v>
      </c>
    </row>
    <row r="77" spans="1:8" s="97" customFormat="1" ht="23.25" customHeight="1" x14ac:dyDescent="0.25">
      <c r="A77" s="229"/>
      <c r="B77" s="232"/>
      <c r="C77" s="232"/>
      <c r="D77" s="235"/>
      <c r="E77" s="238"/>
      <c r="F77" s="238"/>
      <c r="G77" s="131" t="s">
        <v>42</v>
      </c>
      <c r="H77" s="125"/>
    </row>
    <row r="78" spans="1:8" s="97" customFormat="1" ht="43.5" customHeight="1" x14ac:dyDescent="0.25">
      <c r="A78" s="227">
        <v>21</v>
      </c>
      <c r="B78" s="230">
        <v>45024</v>
      </c>
      <c r="C78" s="230">
        <v>45024</v>
      </c>
      <c r="D78" s="233" t="s">
        <v>126</v>
      </c>
      <c r="E78" s="236" t="s">
        <v>135</v>
      </c>
      <c r="F78" s="236" t="s">
        <v>136</v>
      </c>
      <c r="G78" s="131" t="s">
        <v>45</v>
      </c>
      <c r="H78" s="125"/>
    </row>
    <row r="79" spans="1:8" s="97" customFormat="1" ht="18" customHeight="1" x14ac:dyDescent="0.3">
      <c r="A79" s="228"/>
      <c r="B79" s="231"/>
      <c r="C79" s="231"/>
      <c r="D79" s="234"/>
      <c r="E79" s="237"/>
      <c r="F79" s="237"/>
      <c r="G79" s="124" t="s">
        <v>124</v>
      </c>
      <c r="H79" s="128">
        <v>45077</v>
      </c>
    </row>
    <row r="80" spans="1:8" s="97" customFormat="1" ht="66.75" customHeight="1" x14ac:dyDescent="0.3">
      <c r="A80" s="228"/>
      <c r="B80" s="231"/>
      <c r="C80" s="231"/>
      <c r="D80" s="234"/>
      <c r="E80" s="237"/>
      <c r="F80" s="237"/>
      <c r="G80" s="130" t="s">
        <v>42</v>
      </c>
      <c r="H80" s="125"/>
    </row>
    <row r="81" spans="1:8" s="97" customFormat="1" ht="18" customHeight="1" x14ac:dyDescent="0.3">
      <c r="A81" s="229"/>
      <c r="B81" s="232"/>
      <c r="C81" s="232"/>
      <c r="D81" s="235"/>
      <c r="E81" s="238"/>
      <c r="F81" s="238"/>
      <c r="G81" s="124" t="s">
        <v>125</v>
      </c>
      <c r="H81" s="128">
        <v>45058</v>
      </c>
    </row>
    <row r="82" spans="1:8" s="97" customFormat="1" ht="51" customHeight="1" x14ac:dyDescent="0.25">
      <c r="A82" s="227">
        <v>22</v>
      </c>
      <c r="B82" s="230">
        <v>45026</v>
      </c>
      <c r="C82" s="230">
        <v>45026</v>
      </c>
      <c r="D82" s="233" t="s">
        <v>126</v>
      </c>
      <c r="E82" s="236" t="s">
        <v>137</v>
      </c>
      <c r="F82" s="236" t="s">
        <v>136</v>
      </c>
      <c r="G82" s="248" t="s">
        <v>45</v>
      </c>
      <c r="H82" s="227"/>
    </row>
    <row r="83" spans="1:8" s="97" customFormat="1" ht="18" hidden="1" customHeight="1" x14ac:dyDescent="0.25">
      <c r="A83" s="228"/>
      <c r="B83" s="231"/>
      <c r="C83" s="231"/>
      <c r="D83" s="234"/>
      <c r="E83" s="237"/>
      <c r="F83" s="237"/>
      <c r="G83" s="249"/>
      <c r="H83" s="229"/>
    </row>
    <row r="84" spans="1:8" s="97" customFormat="1" ht="18" customHeight="1" x14ac:dyDescent="0.3">
      <c r="A84" s="228"/>
      <c r="B84" s="231"/>
      <c r="C84" s="231"/>
      <c r="D84" s="234"/>
      <c r="E84" s="237"/>
      <c r="F84" s="237"/>
      <c r="G84" s="124" t="s">
        <v>124</v>
      </c>
      <c r="H84" s="128">
        <v>45077</v>
      </c>
    </row>
    <row r="85" spans="1:8" s="97" customFormat="1" ht="54.75" customHeight="1" x14ac:dyDescent="0.3">
      <c r="A85" s="228"/>
      <c r="B85" s="231"/>
      <c r="C85" s="231"/>
      <c r="D85" s="234"/>
      <c r="E85" s="237"/>
      <c r="F85" s="237"/>
      <c r="G85" s="130" t="s">
        <v>42</v>
      </c>
      <c r="H85" s="125"/>
    </row>
    <row r="86" spans="1:8" s="97" customFormat="1" ht="18" customHeight="1" x14ac:dyDescent="0.3">
      <c r="A86" s="229"/>
      <c r="B86" s="232"/>
      <c r="C86" s="232"/>
      <c r="D86" s="235"/>
      <c r="E86" s="238"/>
      <c r="F86" s="238"/>
      <c r="G86" s="124" t="s">
        <v>125</v>
      </c>
      <c r="H86" s="128">
        <v>45058</v>
      </c>
    </row>
    <row r="87" spans="1:8" s="97" customFormat="1" ht="53.25" customHeight="1" x14ac:dyDescent="0.25">
      <c r="A87" s="227">
        <v>23</v>
      </c>
      <c r="B87" s="245">
        <v>45026</v>
      </c>
      <c r="C87" s="245">
        <v>45026</v>
      </c>
      <c r="D87" s="242" t="s">
        <v>171</v>
      </c>
      <c r="E87" s="242" t="s">
        <v>138</v>
      </c>
      <c r="F87" s="236" t="s">
        <v>139</v>
      </c>
      <c r="G87" s="131" t="s">
        <v>45</v>
      </c>
      <c r="H87" s="125"/>
    </row>
    <row r="88" spans="1:8" s="97" customFormat="1" ht="255" customHeight="1" x14ac:dyDescent="0.25">
      <c r="A88" s="228"/>
      <c r="B88" s="246"/>
      <c r="C88" s="246"/>
      <c r="D88" s="244"/>
      <c r="E88" s="244"/>
      <c r="F88" s="237"/>
      <c r="G88" s="116" t="s">
        <v>140</v>
      </c>
      <c r="H88" s="128">
        <v>45199</v>
      </c>
    </row>
    <row r="89" spans="1:8" s="97" customFormat="1" ht="25.5" customHeight="1" x14ac:dyDescent="0.3">
      <c r="A89" s="228"/>
      <c r="B89" s="246"/>
      <c r="C89" s="246"/>
      <c r="D89" s="244"/>
      <c r="E89" s="244"/>
      <c r="F89" s="237"/>
      <c r="G89" s="130" t="s">
        <v>42</v>
      </c>
      <c r="H89" s="125"/>
    </row>
    <row r="90" spans="1:8" s="97" customFormat="1" ht="63" customHeight="1" x14ac:dyDescent="0.25">
      <c r="A90" s="229"/>
      <c r="B90" s="247"/>
      <c r="C90" s="247"/>
      <c r="D90" s="243"/>
      <c r="E90" s="243"/>
      <c r="F90" s="238"/>
      <c r="G90" s="129" t="s">
        <v>141</v>
      </c>
      <c r="H90" s="128">
        <v>45026</v>
      </c>
    </row>
    <row r="91" spans="1:8" s="97" customFormat="1" ht="57" customHeight="1" x14ac:dyDescent="0.25">
      <c r="A91" s="227">
        <v>24</v>
      </c>
      <c r="B91" s="230">
        <v>45028</v>
      </c>
      <c r="C91" s="230">
        <v>45028</v>
      </c>
      <c r="D91" s="233" t="s">
        <v>126</v>
      </c>
      <c r="E91" s="242" t="s">
        <v>142</v>
      </c>
      <c r="F91" s="236" t="s">
        <v>136</v>
      </c>
      <c r="G91" s="131" t="s">
        <v>45</v>
      </c>
      <c r="H91" s="125"/>
    </row>
    <row r="92" spans="1:8" s="97" customFormat="1" ht="43.5" customHeight="1" x14ac:dyDescent="0.25">
      <c r="A92" s="228"/>
      <c r="B92" s="231"/>
      <c r="C92" s="231"/>
      <c r="D92" s="234"/>
      <c r="E92" s="244"/>
      <c r="F92" s="237"/>
      <c r="G92" s="132" t="s">
        <v>124</v>
      </c>
      <c r="H92" s="128">
        <v>45077</v>
      </c>
    </row>
    <row r="93" spans="1:8" s="97" customFormat="1" ht="18" customHeight="1" x14ac:dyDescent="0.3">
      <c r="A93" s="228"/>
      <c r="B93" s="231"/>
      <c r="C93" s="231"/>
      <c r="D93" s="234"/>
      <c r="E93" s="244"/>
      <c r="F93" s="237"/>
      <c r="G93" s="130" t="s">
        <v>42</v>
      </c>
      <c r="H93" s="125"/>
    </row>
    <row r="94" spans="1:8" s="97" customFormat="1" ht="28.5" customHeight="1" x14ac:dyDescent="0.3">
      <c r="A94" s="229"/>
      <c r="B94" s="232"/>
      <c r="C94" s="232"/>
      <c r="D94" s="235"/>
      <c r="E94" s="243"/>
      <c r="F94" s="238"/>
      <c r="G94" s="124" t="s">
        <v>125</v>
      </c>
      <c r="H94" s="128">
        <v>45058</v>
      </c>
    </row>
    <row r="95" spans="1:8" s="97" customFormat="1" ht="63.75" customHeight="1" x14ac:dyDescent="0.25">
      <c r="A95" s="227">
        <v>25</v>
      </c>
      <c r="B95" s="230">
        <v>45033</v>
      </c>
      <c r="C95" s="230">
        <v>45033</v>
      </c>
      <c r="D95" s="233" t="s">
        <v>143</v>
      </c>
      <c r="E95" s="242" t="s">
        <v>144</v>
      </c>
      <c r="F95" s="239" t="s">
        <v>145</v>
      </c>
      <c r="G95" s="131" t="s">
        <v>45</v>
      </c>
      <c r="H95" s="125"/>
    </row>
    <row r="96" spans="1:8" s="97" customFormat="1" ht="18" customHeight="1" x14ac:dyDescent="0.3">
      <c r="A96" s="228"/>
      <c r="B96" s="231"/>
      <c r="C96" s="231"/>
      <c r="D96" s="234"/>
      <c r="E96" s="244"/>
      <c r="F96" s="240"/>
      <c r="G96" s="130" t="s">
        <v>42</v>
      </c>
      <c r="H96" s="125"/>
    </row>
    <row r="97" spans="1:8" s="97" customFormat="1" ht="18" customHeight="1" x14ac:dyDescent="0.3">
      <c r="A97" s="229"/>
      <c r="B97" s="232"/>
      <c r="C97" s="232"/>
      <c r="D97" s="235"/>
      <c r="E97" s="243"/>
      <c r="F97" s="241"/>
      <c r="G97" s="124" t="s">
        <v>146</v>
      </c>
      <c r="H97" s="128">
        <v>45044</v>
      </c>
    </row>
    <row r="98" spans="1:8" s="97" customFormat="1" ht="49.5" customHeight="1" x14ac:dyDescent="0.25">
      <c r="A98" s="227">
        <v>26</v>
      </c>
      <c r="B98" s="230">
        <v>45040</v>
      </c>
      <c r="C98" s="230">
        <v>45040</v>
      </c>
      <c r="D98" s="233" t="s">
        <v>143</v>
      </c>
      <c r="E98" s="242" t="s">
        <v>147</v>
      </c>
      <c r="F98" s="239" t="s">
        <v>145</v>
      </c>
      <c r="G98" s="131" t="s">
        <v>45</v>
      </c>
      <c r="H98" s="125"/>
    </row>
    <row r="99" spans="1:8" s="97" customFormat="1" ht="18" customHeight="1" x14ac:dyDescent="0.3">
      <c r="A99" s="228"/>
      <c r="B99" s="231"/>
      <c r="C99" s="231"/>
      <c r="D99" s="234"/>
      <c r="E99" s="244"/>
      <c r="F99" s="240"/>
      <c r="G99" s="130" t="s">
        <v>42</v>
      </c>
      <c r="H99" s="125"/>
    </row>
    <row r="100" spans="1:8" s="97" customFormat="1" ht="18" customHeight="1" x14ac:dyDescent="0.3">
      <c r="A100" s="229"/>
      <c r="B100" s="232"/>
      <c r="C100" s="232"/>
      <c r="D100" s="235"/>
      <c r="E100" s="243"/>
      <c r="F100" s="241"/>
      <c r="G100" s="124" t="s">
        <v>148</v>
      </c>
      <c r="H100" s="128">
        <v>45044</v>
      </c>
    </row>
    <row r="101" spans="1:8" s="97" customFormat="1" ht="37.5" customHeight="1" x14ac:dyDescent="0.25">
      <c r="A101" s="227">
        <v>27</v>
      </c>
      <c r="B101" s="230">
        <v>45041</v>
      </c>
      <c r="C101" s="230">
        <v>45041</v>
      </c>
      <c r="D101" s="233" t="s">
        <v>149</v>
      </c>
      <c r="E101" s="236" t="s">
        <v>150</v>
      </c>
      <c r="F101" s="236" t="s">
        <v>151</v>
      </c>
      <c r="G101" s="131" t="s">
        <v>45</v>
      </c>
      <c r="H101" s="125"/>
    </row>
    <row r="102" spans="1:8" s="97" customFormat="1" ht="18" customHeight="1" x14ac:dyDescent="0.3">
      <c r="A102" s="228"/>
      <c r="B102" s="231"/>
      <c r="C102" s="231"/>
      <c r="D102" s="234"/>
      <c r="E102" s="237"/>
      <c r="F102" s="237"/>
      <c r="G102" s="130" t="s">
        <v>42</v>
      </c>
      <c r="H102" s="125"/>
    </row>
    <row r="103" spans="1:8" s="97" customFormat="1" ht="80.25" customHeight="1" x14ac:dyDescent="0.25">
      <c r="A103" s="229"/>
      <c r="B103" s="232"/>
      <c r="C103" s="232"/>
      <c r="D103" s="235"/>
      <c r="E103" s="238"/>
      <c r="F103" s="238"/>
      <c r="G103" s="129" t="s">
        <v>152</v>
      </c>
      <c r="H103" s="128">
        <v>45049</v>
      </c>
    </row>
    <row r="104" spans="1:8" s="97" customFormat="1" ht="69" customHeight="1" x14ac:dyDescent="0.25">
      <c r="A104" s="227">
        <v>28</v>
      </c>
      <c r="B104" s="230">
        <v>45049</v>
      </c>
      <c r="C104" s="230">
        <v>45049</v>
      </c>
      <c r="D104" s="233" t="s">
        <v>156</v>
      </c>
      <c r="E104" s="236" t="s">
        <v>153</v>
      </c>
      <c r="F104" s="236" t="s">
        <v>155</v>
      </c>
      <c r="G104" s="131" t="s">
        <v>45</v>
      </c>
      <c r="H104" s="125"/>
    </row>
    <row r="105" spans="1:8" s="97" customFormat="1" ht="108.75" customHeight="1" x14ac:dyDescent="0.3">
      <c r="A105" s="228"/>
      <c r="B105" s="231"/>
      <c r="C105" s="231"/>
      <c r="D105" s="234"/>
      <c r="E105" s="237"/>
      <c r="F105" s="237"/>
      <c r="G105" s="130" t="s">
        <v>158</v>
      </c>
      <c r="H105" s="125"/>
    </row>
    <row r="106" spans="1:8" s="97" customFormat="1" ht="43.5" customHeight="1" x14ac:dyDescent="0.3">
      <c r="A106" s="229"/>
      <c r="B106" s="232"/>
      <c r="C106" s="232"/>
      <c r="D106" s="235"/>
      <c r="E106" s="238"/>
      <c r="F106" s="238"/>
      <c r="G106" s="124" t="s">
        <v>157</v>
      </c>
      <c r="H106" s="128">
        <v>45049</v>
      </c>
    </row>
    <row r="107" spans="1:8" s="97" customFormat="1" ht="37.5" customHeight="1" x14ac:dyDescent="0.25">
      <c r="A107" s="227">
        <v>29</v>
      </c>
      <c r="B107" s="230">
        <v>45054</v>
      </c>
      <c r="C107" s="230">
        <v>45054</v>
      </c>
      <c r="D107" s="233" t="s">
        <v>159</v>
      </c>
      <c r="E107" s="236" t="s">
        <v>160</v>
      </c>
      <c r="F107" s="236" t="s">
        <v>154</v>
      </c>
      <c r="G107" s="131" t="s">
        <v>45</v>
      </c>
      <c r="H107" s="125"/>
    </row>
    <row r="108" spans="1:8" s="97" customFormat="1" ht="47.25" customHeight="1" x14ac:dyDescent="0.3">
      <c r="A108" s="228"/>
      <c r="B108" s="231"/>
      <c r="C108" s="231"/>
      <c r="D108" s="234"/>
      <c r="E108" s="237"/>
      <c r="F108" s="237"/>
      <c r="G108" s="124" t="s">
        <v>124</v>
      </c>
      <c r="H108" s="125" t="s">
        <v>162</v>
      </c>
    </row>
    <row r="109" spans="1:8" s="97" customFormat="1" ht="18" customHeight="1" x14ac:dyDescent="0.3">
      <c r="A109" s="228"/>
      <c r="B109" s="231"/>
      <c r="C109" s="231"/>
      <c r="D109" s="234"/>
      <c r="E109" s="237"/>
      <c r="F109" s="237"/>
      <c r="G109" s="130" t="s">
        <v>42</v>
      </c>
      <c r="H109" s="125"/>
    </row>
    <row r="110" spans="1:8" s="97" customFormat="1" ht="39" customHeight="1" x14ac:dyDescent="0.3">
      <c r="A110" s="229"/>
      <c r="B110" s="232"/>
      <c r="C110" s="232"/>
      <c r="D110" s="235"/>
      <c r="E110" s="238"/>
      <c r="F110" s="238"/>
      <c r="G110" s="124" t="s">
        <v>161</v>
      </c>
      <c r="H110" s="128">
        <v>45078</v>
      </c>
    </row>
    <row r="111" spans="1:8" s="97" customFormat="1" ht="43.5" customHeight="1" x14ac:dyDescent="0.25">
      <c r="A111" s="227">
        <v>30</v>
      </c>
      <c r="B111" s="230">
        <v>45054</v>
      </c>
      <c r="C111" s="230">
        <v>45054</v>
      </c>
      <c r="D111" s="233" t="s">
        <v>163</v>
      </c>
      <c r="E111" s="242" t="s">
        <v>164</v>
      </c>
      <c r="F111" s="236" t="s">
        <v>165</v>
      </c>
      <c r="G111" s="131" t="s">
        <v>45</v>
      </c>
      <c r="H111" s="125"/>
    </row>
    <row r="112" spans="1:8" s="97" customFormat="1" ht="152.25" customHeight="1" x14ac:dyDescent="0.25">
      <c r="A112" s="228"/>
      <c r="B112" s="231"/>
      <c r="C112" s="231"/>
      <c r="D112" s="234"/>
      <c r="E112" s="244"/>
      <c r="F112" s="237"/>
      <c r="G112" s="129" t="s">
        <v>166</v>
      </c>
      <c r="H112" s="128">
        <v>45057</v>
      </c>
    </row>
    <row r="113" spans="1:8" s="97" customFormat="1" ht="63.75" customHeight="1" x14ac:dyDescent="0.3">
      <c r="A113" s="229"/>
      <c r="B113" s="232"/>
      <c r="C113" s="232"/>
      <c r="D113" s="235"/>
      <c r="E113" s="243"/>
      <c r="F113" s="238"/>
      <c r="G113" s="130" t="s">
        <v>42</v>
      </c>
      <c r="H113" s="125"/>
    </row>
    <row r="114" spans="1:8" s="97" customFormat="1" ht="39" customHeight="1" x14ac:dyDescent="0.25">
      <c r="A114" s="227">
        <v>31</v>
      </c>
      <c r="B114" s="230">
        <v>45058</v>
      </c>
      <c r="C114" s="230">
        <v>45058</v>
      </c>
      <c r="D114" s="233" t="s">
        <v>167</v>
      </c>
      <c r="E114" s="242" t="s">
        <v>168</v>
      </c>
      <c r="F114" s="236" t="s">
        <v>169</v>
      </c>
      <c r="G114" s="131" t="s">
        <v>45</v>
      </c>
      <c r="H114" s="125"/>
    </row>
    <row r="115" spans="1:8" s="97" customFormat="1" ht="236.25" customHeight="1" x14ac:dyDescent="0.3">
      <c r="A115" s="229"/>
      <c r="B115" s="232"/>
      <c r="C115" s="232"/>
      <c r="D115" s="235"/>
      <c r="E115" s="243"/>
      <c r="F115" s="238"/>
      <c r="G115" s="130" t="s">
        <v>42</v>
      </c>
      <c r="H115" s="125"/>
    </row>
    <row r="116" spans="1:8" s="97" customFormat="1" ht="29.25" customHeight="1" x14ac:dyDescent="0.25">
      <c r="A116" s="227">
        <v>32</v>
      </c>
      <c r="B116" s="230">
        <v>45075</v>
      </c>
      <c r="C116" s="230">
        <v>45075</v>
      </c>
      <c r="D116" s="233" t="s">
        <v>170</v>
      </c>
      <c r="E116" s="236" t="s">
        <v>172</v>
      </c>
      <c r="F116" s="236" t="s">
        <v>173</v>
      </c>
      <c r="G116" s="250" t="s">
        <v>45</v>
      </c>
      <c r="H116" s="227"/>
    </row>
    <row r="117" spans="1:8" s="97" customFormat="1" ht="76.5" hidden="1" customHeight="1" x14ac:dyDescent="0.25">
      <c r="A117" s="228"/>
      <c r="B117" s="231"/>
      <c r="C117" s="231"/>
      <c r="D117" s="234"/>
      <c r="E117" s="237"/>
      <c r="F117" s="237"/>
      <c r="G117" s="251"/>
      <c r="H117" s="229"/>
    </row>
    <row r="118" spans="1:8" s="97" customFormat="1" ht="55.5" customHeight="1" x14ac:dyDescent="0.25">
      <c r="A118" s="228"/>
      <c r="B118" s="231"/>
      <c r="C118" s="231"/>
      <c r="D118" s="234"/>
      <c r="E118" s="237"/>
      <c r="F118" s="237"/>
      <c r="G118" s="129" t="s">
        <v>134</v>
      </c>
      <c r="H118" s="128">
        <v>45086</v>
      </c>
    </row>
    <row r="119" spans="1:8" s="97" customFormat="1" ht="55.5" customHeight="1" x14ac:dyDescent="0.25">
      <c r="A119" s="229"/>
      <c r="B119" s="232"/>
      <c r="C119" s="232"/>
      <c r="D119" s="235"/>
      <c r="E119" s="238"/>
      <c r="F119" s="238"/>
      <c r="G119" s="114" t="s">
        <v>42</v>
      </c>
      <c r="H119" s="128"/>
    </row>
    <row r="120" spans="1:8" s="97" customFormat="1" ht="24" customHeight="1" x14ac:dyDescent="0.3">
      <c r="A120" s="227">
        <v>33</v>
      </c>
      <c r="B120" s="230">
        <v>45075</v>
      </c>
      <c r="C120" s="230">
        <v>45075</v>
      </c>
      <c r="D120" s="233" t="s">
        <v>175</v>
      </c>
      <c r="E120" s="242" t="s">
        <v>174</v>
      </c>
      <c r="F120" s="236" t="s">
        <v>176</v>
      </c>
      <c r="G120" s="130" t="s">
        <v>45</v>
      </c>
      <c r="H120" s="125"/>
    </row>
    <row r="121" spans="1:8" s="97" customFormat="1" ht="42.75" customHeight="1" x14ac:dyDescent="0.25">
      <c r="A121" s="228"/>
      <c r="B121" s="231"/>
      <c r="C121" s="231"/>
      <c r="D121" s="234"/>
      <c r="E121" s="244"/>
      <c r="F121" s="237"/>
      <c r="G121" s="132"/>
      <c r="H121" s="128"/>
    </row>
    <row r="122" spans="1:8" s="97" customFormat="1" ht="18" customHeight="1" x14ac:dyDescent="0.3">
      <c r="A122" s="228"/>
      <c r="B122" s="231"/>
      <c r="C122" s="231"/>
      <c r="D122" s="234"/>
      <c r="E122" s="244"/>
      <c r="F122" s="237"/>
      <c r="G122" s="130" t="s">
        <v>42</v>
      </c>
      <c r="H122" s="125"/>
    </row>
    <row r="123" spans="1:8" s="97" customFormat="1" ht="18" customHeight="1" x14ac:dyDescent="0.3">
      <c r="A123" s="229"/>
      <c r="B123" s="232"/>
      <c r="C123" s="232"/>
      <c r="D123" s="235"/>
      <c r="E123" s="243"/>
      <c r="F123" s="238"/>
      <c r="G123" s="124" t="s">
        <v>177</v>
      </c>
      <c r="H123" s="128">
        <v>45075</v>
      </c>
    </row>
    <row r="124" spans="1:8" s="97" customFormat="1" ht="40.5" customHeight="1" x14ac:dyDescent="0.25">
      <c r="A124" s="227">
        <v>34</v>
      </c>
      <c r="B124" s="230">
        <v>45075</v>
      </c>
      <c r="C124" s="230">
        <v>45075</v>
      </c>
      <c r="D124" s="233" t="s">
        <v>178</v>
      </c>
      <c r="E124" s="236" t="s">
        <v>180</v>
      </c>
      <c r="F124" s="236" t="s">
        <v>179</v>
      </c>
      <c r="G124" s="131" t="s">
        <v>45</v>
      </c>
      <c r="H124" s="125"/>
    </row>
    <row r="125" spans="1:8" s="97" customFormat="1" ht="17.25" customHeight="1" x14ac:dyDescent="0.3">
      <c r="A125" s="228"/>
      <c r="B125" s="231"/>
      <c r="C125" s="231"/>
      <c r="D125" s="234"/>
      <c r="E125" s="237"/>
      <c r="F125" s="237"/>
      <c r="G125" s="130" t="s">
        <v>42</v>
      </c>
      <c r="H125" s="125"/>
    </row>
    <row r="126" spans="1:8" s="97" customFormat="1" ht="93.75" customHeight="1" x14ac:dyDescent="0.25">
      <c r="A126" s="229"/>
      <c r="B126" s="232"/>
      <c r="C126" s="232"/>
      <c r="D126" s="235"/>
      <c r="E126" s="238"/>
      <c r="F126" s="238"/>
      <c r="G126" s="129" t="s">
        <v>181</v>
      </c>
      <c r="H126" s="128">
        <v>45075</v>
      </c>
    </row>
    <row r="127" spans="1:8" s="97" customFormat="1" ht="39" customHeight="1" x14ac:dyDescent="0.25">
      <c r="A127" s="227">
        <v>35</v>
      </c>
      <c r="B127" s="230">
        <v>45076</v>
      </c>
      <c r="C127" s="230">
        <v>45076</v>
      </c>
      <c r="D127" s="233" t="s">
        <v>182</v>
      </c>
      <c r="E127" s="242" t="s">
        <v>183</v>
      </c>
      <c r="F127" s="236" t="s">
        <v>184</v>
      </c>
      <c r="G127" s="131" t="s">
        <v>45</v>
      </c>
      <c r="H127" s="125"/>
    </row>
    <row r="128" spans="1:8" s="97" customFormat="1" ht="18" customHeight="1" x14ac:dyDescent="0.3">
      <c r="A128" s="228"/>
      <c r="B128" s="231"/>
      <c r="C128" s="231"/>
      <c r="D128" s="234"/>
      <c r="E128" s="244"/>
      <c r="F128" s="237"/>
      <c r="G128" s="124" t="s">
        <v>124</v>
      </c>
      <c r="H128" s="125" t="s">
        <v>186</v>
      </c>
    </row>
    <row r="129" spans="1:8" s="97" customFormat="1" ht="18" customHeight="1" x14ac:dyDescent="0.3">
      <c r="A129" s="228"/>
      <c r="B129" s="231"/>
      <c r="C129" s="231"/>
      <c r="D129" s="234"/>
      <c r="E129" s="244"/>
      <c r="F129" s="237"/>
      <c r="G129" s="130" t="s">
        <v>42</v>
      </c>
      <c r="H129" s="125"/>
    </row>
    <row r="130" spans="1:8" s="97" customFormat="1" ht="31.5" customHeight="1" x14ac:dyDescent="0.3">
      <c r="A130" s="229"/>
      <c r="B130" s="232"/>
      <c r="C130" s="232"/>
      <c r="D130" s="235"/>
      <c r="E130" s="243"/>
      <c r="F130" s="238"/>
      <c r="G130" s="124" t="s">
        <v>185</v>
      </c>
      <c r="H130" s="128">
        <v>45092</v>
      </c>
    </row>
    <row r="131" spans="1:8" s="97" customFormat="1" ht="46.5" customHeight="1" x14ac:dyDescent="0.25">
      <c r="A131" s="227">
        <v>36</v>
      </c>
      <c r="B131" s="230">
        <v>45078</v>
      </c>
      <c r="C131" s="230">
        <v>45078</v>
      </c>
      <c r="D131" s="233" t="s">
        <v>182</v>
      </c>
      <c r="E131" s="242" t="s">
        <v>187</v>
      </c>
      <c r="F131" s="236" t="s">
        <v>188</v>
      </c>
      <c r="G131" s="131" t="s">
        <v>45</v>
      </c>
      <c r="H131" s="125"/>
    </row>
    <row r="132" spans="1:8" s="97" customFormat="1" ht="140.25" customHeight="1" x14ac:dyDescent="0.25">
      <c r="A132" s="229"/>
      <c r="B132" s="232"/>
      <c r="C132" s="232"/>
      <c r="D132" s="235"/>
      <c r="E132" s="243"/>
      <c r="F132" s="238"/>
      <c r="G132" s="131" t="s">
        <v>42</v>
      </c>
      <c r="H132" s="125"/>
    </row>
    <row r="133" spans="1:8" s="97" customFormat="1" ht="50.25" customHeight="1" x14ac:dyDescent="0.25">
      <c r="A133" s="227">
        <v>37</v>
      </c>
      <c r="B133" s="230">
        <v>45080</v>
      </c>
      <c r="C133" s="230">
        <v>45080</v>
      </c>
      <c r="D133" s="233" t="s">
        <v>189</v>
      </c>
      <c r="E133" s="242" t="s">
        <v>190</v>
      </c>
      <c r="F133" s="236" t="s">
        <v>191</v>
      </c>
      <c r="G133" s="131" t="s">
        <v>45</v>
      </c>
      <c r="H133" s="125"/>
    </row>
    <row r="134" spans="1:8" s="97" customFormat="1" ht="112.5" customHeight="1" x14ac:dyDescent="0.25">
      <c r="A134" s="229"/>
      <c r="B134" s="232"/>
      <c r="C134" s="232"/>
      <c r="D134" s="235"/>
      <c r="E134" s="243"/>
      <c r="F134" s="238"/>
      <c r="G134" s="131" t="s">
        <v>42</v>
      </c>
      <c r="H134" s="125"/>
    </row>
    <row r="135" spans="1:8" s="97" customFormat="1" ht="80.25" customHeight="1" x14ac:dyDescent="0.25">
      <c r="A135" s="227">
        <v>38</v>
      </c>
      <c r="B135" s="230">
        <v>45080</v>
      </c>
      <c r="C135" s="230">
        <v>45080</v>
      </c>
      <c r="D135" s="233" t="s">
        <v>182</v>
      </c>
      <c r="E135" s="236" t="s">
        <v>174</v>
      </c>
      <c r="F135" s="236" t="s">
        <v>192</v>
      </c>
      <c r="G135" s="131" t="s">
        <v>45</v>
      </c>
      <c r="H135" s="125"/>
    </row>
    <row r="136" spans="1:8" s="97" customFormat="1" ht="94.5" customHeight="1" x14ac:dyDescent="0.25">
      <c r="A136" s="229"/>
      <c r="B136" s="232"/>
      <c r="C136" s="232"/>
      <c r="D136" s="235"/>
      <c r="E136" s="238"/>
      <c r="F136" s="238"/>
      <c r="G136" s="131" t="s">
        <v>42</v>
      </c>
      <c r="H136" s="125"/>
    </row>
    <row r="137" spans="1:8" s="97" customFormat="1" ht="41.25" customHeight="1" x14ac:dyDescent="0.25">
      <c r="A137" s="227">
        <v>39</v>
      </c>
      <c r="B137" s="230">
        <v>45080</v>
      </c>
      <c r="C137" s="230">
        <v>45080</v>
      </c>
      <c r="D137" s="233" t="s">
        <v>195</v>
      </c>
      <c r="E137" s="236" t="s">
        <v>202</v>
      </c>
      <c r="F137" s="236" t="s">
        <v>196</v>
      </c>
      <c r="G137" s="131" t="s">
        <v>45</v>
      </c>
      <c r="H137" s="125"/>
    </row>
    <row r="138" spans="1:8" s="97" customFormat="1" ht="58.5" customHeight="1" x14ac:dyDescent="0.25">
      <c r="A138" s="228"/>
      <c r="B138" s="231"/>
      <c r="C138" s="231"/>
      <c r="D138" s="234"/>
      <c r="E138" s="237"/>
      <c r="F138" s="237"/>
      <c r="G138" s="129" t="s">
        <v>134</v>
      </c>
      <c r="H138" s="139">
        <v>45084</v>
      </c>
    </row>
    <row r="139" spans="1:8" s="97" customFormat="1" ht="32.25" customHeight="1" x14ac:dyDescent="0.25">
      <c r="A139" s="229"/>
      <c r="B139" s="232"/>
      <c r="C139" s="232"/>
      <c r="D139" s="235"/>
      <c r="E139" s="238"/>
      <c r="F139" s="238"/>
      <c r="G139" s="131" t="s">
        <v>42</v>
      </c>
      <c r="H139" s="125"/>
    </row>
    <row r="140" spans="1:8" s="97" customFormat="1" ht="90" customHeight="1" x14ac:dyDescent="0.25">
      <c r="A140" s="227">
        <v>40</v>
      </c>
      <c r="B140" s="230">
        <v>45081</v>
      </c>
      <c r="C140" s="230">
        <v>45081</v>
      </c>
      <c r="D140" s="233" t="s">
        <v>163</v>
      </c>
      <c r="E140" s="236" t="s">
        <v>193</v>
      </c>
      <c r="F140" s="236" t="s">
        <v>194</v>
      </c>
      <c r="G140" s="131" t="s">
        <v>45</v>
      </c>
      <c r="H140" s="125"/>
    </row>
    <row r="141" spans="1:8" s="97" customFormat="1" ht="72.75" customHeight="1" x14ac:dyDescent="0.25">
      <c r="A141" s="229"/>
      <c r="B141" s="232"/>
      <c r="C141" s="232"/>
      <c r="D141" s="235"/>
      <c r="E141" s="238"/>
      <c r="F141" s="238"/>
      <c r="G141" s="131" t="s">
        <v>42</v>
      </c>
      <c r="H141" s="125"/>
    </row>
    <row r="142" spans="1:8" s="97" customFormat="1" ht="40.5" customHeight="1" x14ac:dyDescent="0.25">
      <c r="A142" s="227">
        <v>41</v>
      </c>
      <c r="B142" s="230">
        <v>45081</v>
      </c>
      <c r="C142" s="230">
        <v>45081</v>
      </c>
      <c r="D142" s="227" t="s">
        <v>195</v>
      </c>
      <c r="E142" s="236" t="s">
        <v>201</v>
      </c>
      <c r="F142" s="236" t="s">
        <v>196</v>
      </c>
      <c r="G142" s="131" t="s">
        <v>45</v>
      </c>
      <c r="H142" s="125"/>
    </row>
    <row r="143" spans="1:8" s="97" customFormat="1" ht="108.75" customHeight="1" x14ac:dyDescent="0.25">
      <c r="A143" s="228"/>
      <c r="B143" s="231"/>
      <c r="C143" s="231"/>
      <c r="D143" s="228"/>
      <c r="E143" s="237"/>
      <c r="F143" s="237"/>
      <c r="G143" s="138" t="s">
        <v>134</v>
      </c>
      <c r="H143" s="139">
        <v>45084</v>
      </c>
    </row>
    <row r="144" spans="1:8" s="97" customFormat="1" ht="18" customHeight="1" x14ac:dyDescent="0.3">
      <c r="A144" s="229"/>
      <c r="B144" s="232"/>
      <c r="C144" s="232"/>
      <c r="D144" s="229"/>
      <c r="E144" s="238"/>
      <c r="F144" s="238"/>
      <c r="G144" s="130" t="s">
        <v>42</v>
      </c>
      <c r="H144" s="125"/>
    </row>
    <row r="145" spans="1:8" s="97" customFormat="1" ht="31.5" customHeight="1" x14ac:dyDescent="0.25">
      <c r="A145" s="227">
        <v>42</v>
      </c>
      <c r="B145" s="230">
        <v>45081</v>
      </c>
      <c r="C145" s="230">
        <v>45082</v>
      </c>
      <c r="D145" s="227" t="s">
        <v>195</v>
      </c>
      <c r="E145" s="236" t="s">
        <v>200</v>
      </c>
      <c r="F145" s="236" t="s">
        <v>197</v>
      </c>
      <c r="G145" s="114" t="s">
        <v>45</v>
      </c>
      <c r="H145" s="125"/>
    </row>
    <row r="146" spans="1:8" s="97" customFormat="1" ht="75" customHeight="1" x14ac:dyDescent="0.25">
      <c r="A146" s="228"/>
      <c r="B146" s="231"/>
      <c r="C146" s="231"/>
      <c r="D146" s="228"/>
      <c r="E146" s="237"/>
      <c r="F146" s="237"/>
      <c r="G146" s="138" t="s">
        <v>198</v>
      </c>
      <c r="H146" s="128">
        <v>45084</v>
      </c>
    </row>
    <row r="147" spans="1:8" s="97" customFormat="1" ht="18" customHeight="1" x14ac:dyDescent="0.3">
      <c r="A147" s="229"/>
      <c r="B147" s="232"/>
      <c r="C147" s="232"/>
      <c r="D147" s="229"/>
      <c r="E147" s="238"/>
      <c r="F147" s="238"/>
      <c r="G147" s="130" t="s">
        <v>42</v>
      </c>
      <c r="H147" s="125"/>
    </row>
    <row r="148" spans="1:8" s="97" customFormat="1" ht="37.5" customHeight="1" x14ac:dyDescent="0.25">
      <c r="A148" s="227">
        <v>43</v>
      </c>
      <c r="B148" s="230">
        <v>45082</v>
      </c>
      <c r="C148" s="230">
        <v>45082</v>
      </c>
      <c r="D148" s="227" t="s">
        <v>199</v>
      </c>
      <c r="E148" s="242" t="s">
        <v>203</v>
      </c>
      <c r="F148" s="236" t="s">
        <v>204</v>
      </c>
      <c r="G148" s="131" t="s">
        <v>45</v>
      </c>
      <c r="H148" s="125"/>
    </row>
    <row r="149" spans="1:8" s="97" customFormat="1" ht="81.75" customHeight="1" x14ac:dyDescent="0.25">
      <c r="A149" s="228"/>
      <c r="B149" s="231"/>
      <c r="C149" s="231"/>
      <c r="D149" s="228"/>
      <c r="E149" s="244"/>
      <c r="F149" s="237"/>
      <c r="G149" s="129" t="s">
        <v>205</v>
      </c>
      <c r="H149" s="128">
        <v>45084</v>
      </c>
    </row>
    <row r="150" spans="1:8" s="97" customFormat="1" ht="18" customHeight="1" x14ac:dyDescent="0.3">
      <c r="A150" s="229"/>
      <c r="B150" s="232"/>
      <c r="C150" s="232"/>
      <c r="D150" s="229"/>
      <c r="E150" s="243"/>
      <c r="F150" s="238"/>
      <c r="G150" s="130" t="s">
        <v>42</v>
      </c>
      <c r="H150" s="125"/>
    </row>
    <row r="151" spans="1:8" s="97" customFormat="1" ht="34.5" customHeight="1" x14ac:dyDescent="0.25">
      <c r="A151" s="227">
        <v>44</v>
      </c>
      <c r="B151" s="230">
        <v>45087</v>
      </c>
      <c r="C151" s="230">
        <v>45087</v>
      </c>
      <c r="D151" s="227" t="s">
        <v>195</v>
      </c>
      <c r="E151" s="236" t="s">
        <v>206</v>
      </c>
      <c r="F151" s="236" t="s">
        <v>207</v>
      </c>
      <c r="G151" s="131" t="s">
        <v>45</v>
      </c>
      <c r="H151" s="128"/>
    </row>
    <row r="152" spans="1:8" s="97" customFormat="1" ht="75.75" customHeight="1" x14ac:dyDescent="0.25">
      <c r="A152" s="228"/>
      <c r="B152" s="231"/>
      <c r="C152" s="231"/>
      <c r="D152" s="228"/>
      <c r="E152" s="237"/>
      <c r="F152" s="237"/>
      <c r="G152" s="129" t="s">
        <v>208</v>
      </c>
      <c r="H152" s="128">
        <v>45090</v>
      </c>
    </row>
    <row r="153" spans="1:8" s="97" customFormat="1" ht="33" customHeight="1" x14ac:dyDescent="0.3">
      <c r="A153" s="229"/>
      <c r="B153" s="232"/>
      <c r="C153" s="232"/>
      <c r="D153" s="229"/>
      <c r="E153" s="238"/>
      <c r="F153" s="238"/>
      <c r="G153" s="130" t="s">
        <v>42</v>
      </c>
      <c r="H153" s="125"/>
    </row>
    <row r="154" spans="1:8" s="97" customFormat="1" ht="55.5" customHeight="1" x14ac:dyDescent="0.25">
      <c r="A154" s="227">
        <v>45</v>
      </c>
      <c r="B154" s="230">
        <v>45087</v>
      </c>
      <c r="C154" s="230">
        <v>45087</v>
      </c>
      <c r="D154" s="233" t="s">
        <v>209</v>
      </c>
      <c r="E154" s="236" t="s">
        <v>214</v>
      </c>
      <c r="F154" s="236" t="s">
        <v>210</v>
      </c>
      <c r="G154" s="131" t="s">
        <v>45</v>
      </c>
      <c r="H154" s="125"/>
    </row>
    <row r="155" spans="1:8" s="97" customFormat="1" ht="18" customHeight="1" x14ac:dyDescent="0.3">
      <c r="A155" s="228"/>
      <c r="B155" s="231"/>
      <c r="C155" s="231"/>
      <c r="D155" s="234"/>
      <c r="E155" s="237"/>
      <c r="F155" s="237"/>
      <c r="G155" s="130" t="s">
        <v>42</v>
      </c>
      <c r="H155" s="125"/>
    </row>
    <row r="156" spans="1:8" s="97" customFormat="1" ht="65.25" customHeight="1" x14ac:dyDescent="0.25">
      <c r="A156" s="229"/>
      <c r="B156" s="232"/>
      <c r="C156" s="232"/>
      <c r="D156" s="235"/>
      <c r="E156" s="238"/>
      <c r="F156" s="238"/>
      <c r="G156" s="132" t="s">
        <v>211</v>
      </c>
      <c r="H156" s="128">
        <v>45108</v>
      </c>
    </row>
    <row r="157" spans="1:8" s="97" customFormat="1" ht="44.25" customHeight="1" x14ac:dyDescent="0.25">
      <c r="A157" s="227">
        <v>46</v>
      </c>
      <c r="B157" s="230">
        <v>45090</v>
      </c>
      <c r="C157" s="230">
        <v>45091</v>
      </c>
      <c r="D157" s="227" t="s">
        <v>195</v>
      </c>
      <c r="E157" s="236" t="s">
        <v>212</v>
      </c>
      <c r="F157" s="236" t="s">
        <v>213</v>
      </c>
      <c r="G157" s="131" t="s">
        <v>45</v>
      </c>
      <c r="H157" s="125"/>
    </row>
    <row r="158" spans="1:8" s="97" customFormat="1" ht="60" customHeight="1" x14ac:dyDescent="0.25">
      <c r="A158" s="228"/>
      <c r="B158" s="231"/>
      <c r="C158" s="231"/>
      <c r="D158" s="228"/>
      <c r="E158" s="237"/>
      <c r="F158" s="237"/>
      <c r="G158" s="129" t="s">
        <v>134</v>
      </c>
      <c r="H158" s="128">
        <v>45090</v>
      </c>
    </row>
    <row r="159" spans="1:8" s="97" customFormat="1" ht="21" customHeight="1" x14ac:dyDescent="0.3">
      <c r="A159" s="229"/>
      <c r="B159" s="232"/>
      <c r="C159" s="232"/>
      <c r="D159" s="229"/>
      <c r="E159" s="238"/>
      <c r="F159" s="238"/>
      <c r="G159" s="130" t="s">
        <v>42</v>
      </c>
      <c r="H159" s="125"/>
    </row>
    <row r="160" spans="1:8" s="97" customFormat="1" ht="210" customHeight="1" x14ac:dyDescent="0.3">
      <c r="A160" s="125">
        <v>47</v>
      </c>
      <c r="B160" s="128">
        <v>45094</v>
      </c>
      <c r="C160" s="128">
        <v>45094</v>
      </c>
      <c r="D160" s="141" t="s">
        <v>209</v>
      </c>
      <c r="E160" s="140" t="s">
        <v>215</v>
      </c>
      <c r="F160" s="129" t="s">
        <v>218</v>
      </c>
      <c r="G160" s="124"/>
      <c r="H160" s="125"/>
    </row>
    <row r="161" spans="1:8" s="97" customFormat="1" ht="44.25" customHeight="1" x14ac:dyDescent="0.25">
      <c r="A161" s="227">
        <v>48</v>
      </c>
      <c r="B161" s="230">
        <v>45094</v>
      </c>
      <c r="C161" s="230">
        <v>45094</v>
      </c>
      <c r="D161" s="233" t="s">
        <v>209</v>
      </c>
      <c r="E161" s="236" t="s">
        <v>216</v>
      </c>
      <c r="F161" s="236" t="s">
        <v>217</v>
      </c>
      <c r="G161" s="131" t="s">
        <v>45</v>
      </c>
      <c r="H161" s="125"/>
    </row>
    <row r="162" spans="1:8" s="97" customFormat="1" ht="101.25" customHeight="1" x14ac:dyDescent="0.25">
      <c r="A162" s="228"/>
      <c r="B162" s="231"/>
      <c r="C162" s="231"/>
      <c r="D162" s="234"/>
      <c r="E162" s="237"/>
      <c r="F162" s="237"/>
      <c r="G162" s="129" t="s">
        <v>219</v>
      </c>
      <c r="H162" s="128">
        <v>45170</v>
      </c>
    </row>
    <row r="163" spans="1:8" s="97" customFormat="1" ht="46.5" customHeight="1" x14ac:dyDescent="0.25">
      <c r="A163" s="228"/>
      <c r="B163" s="231"/>
      <c r="C163" s="231"/>
      <c r="D163" s="234"/>
      <c r="E163" s="237"/>
      <c r="F163" s="237"/>
      <c r="G163" s="129" t="s">
        <v>220</v>
      </c>
      <c r="H163" s="128">
        <v>45096</v>
      </c>
    </row>
    <row r="164" spans="1:8" s="97" customFormat="1" ht="43.5" customHeight="1" x14ac:dyDescent="0.25">
      <c r="A164" s="228"/>
      <c r="B164" s="231"/>
      <c r="C164" s="231"/>
      <c r="D164" s="234"/>
      <c r="E164" s="237"/>
      <c r="F164" s="237"/>
      <c r="G164" s="129" t="s">
        <v>221</v>
      </c>
      <c r="H164" s="128">
        <v>45114</v>
      </c>
    </row>
    <row r="165" spans="1:8" s="97" customFormat="1" ht="18" customHeight="1" x14ac:dyDescent="0.3">
      <c r="A165" s="228"/>
      <c r="B165" s="231"/>
      <c r="C165" s="231"/>
      <c r="D165" s="234"/>
      <c r="E165" s="237"/>
      <c r="F165" s="237"/>
      <c r="G165" s="144" t="s">
        <v>42</v>
      </c>
      <c r="H165" s="125"/>
    </row>
    <row r="166" spans="1:8" s="97" customFormat="1" ht="36" customHeight="1" x14ac:dyDescent="0.25">
      <c r="A166" s="229"/>
      <c r="B166" s="232"/>
      <c r="C166" s="232"/>
      <c r="D166" s="235"/>
      <c r="E166" s="238"/>
      <c r="F166" s="238"/>
      <c r="G166" s="129" t="s">
        <v>222</v>
      </c>
      <c r="H166" s="128">
        <v>45096</v>
      </c>
    </row>
    <row r="167" spans="1:8" s="97" customFormat="1" ht="49.5" customHeight="1" x14ac:dyDescent="0.25">
      <c r="A167" s="227">
        <v>49</v>
      </c>
      <c r="B167" s="230">
        <v>45096</v>
      </c>
      <c r="C167" s="230">
        <v>45096</v>
      </c>
      <c r="D167" s="233" t="s">
        <v>223</v>
      </c>
      <c r="E167" s="236" t="s">
        <v>227</v>
      </c>
      <c r="F167" s="236" t="s">
        <v>224</v>
      </c>
      <c r="G167" s="114" t="s">
        <v>45</v>
      </c>
      <c r="H167" s="125"/>
    </row>
    <row r="168" spans="1:8" s="97" customFormat="1" ht="54.75" customHeight="1" x14ac:dyDescent="0.25">
      <c r="A168" s="228"/>
      <c r="B168" s="231"/>
      <c r="C168" s="231"/>
      <c r="D168" s="234"/>
      <c r="E168" s="237"/>
      <c r="F168" s="237"/>
      <c r="G168" s="142" t="s">
        <v>225</v>
      </c>
      <c r="H168" s="128">
        <v>45110</v>
      </c>
    </row>
    <row r="169" spans="1:8" s="97" customFormat="1" ht="21" customHeight="1" x14ac:dyDescent="0.3">
      <c r="A169" s="228"/>
      <c r="B169" s="231"/>
      <c r="C169" s="231"/>
      <c r="D169" s="234"/>
      <c r="E169" s="237"/>
      <c r="F169" s="237"/>
      <c r="G169" s="144" t="s">
        <v>42</v>
      </c>
      <c r="H169" s="125"/>
    </row>
    <row r="170" spans="1:8" s="97" customFormat="1" ht="43.5" customHeight="1" x14ac:dyDescent="0.25">
      <c r="A170" s="229"/>
      <c r="B170" s="232"/>
      <c r="C170" s="232"/>
      <c r="D170" s="235"/>
      <c r="E170" s="238"/>
      <c r="F170" s="238"/>
      <c r="G170" s="129" t="s">
        <v>226</v>
      </c>
      <c r="H170" s="128">
        <v>45110</v>
      </c>
    </row>
    <row r="171" spans="1:8" s="97" customFormat="1" ht="121.5" customHeight="1" x14ac:dyDescent="0.25">
      <c r="A171" s="227">
        <v>50</v>
      </c>
      <c r="B171" s="230">
        <v>45103</v>
      </c>
      <c r="C171" s="230">
        <v>45103</v>
      </c>
      <c r="D171" s="233" t="s">
        <v>223</v>
      </c>
      <c r="E171" s="236" t="s">
        <v>229</v>
      </c>
      <c r="F171" s="236" t="s">
        <v>228</v>
      </c>
      <c r="G171" s="114" t="s">
        <v>45</v>
      </c>
      <c r="H171" s="125"/>
    </row>
    <row r="172" spans="1:8" s="97" customFormat="1" ht="18" customHeight="1" x14ac:dyDescent="0.3">
      <c r="A172" s="229"/>
      <c r="B172" s="232"/>
      <c r="C172" s="232"/>
      <c r="D172" s="235"/>
      <c r="E172" s="238"/>
      <c r="F172" s="238"/>
      <c r="G172" s="144" t="s">
        <v>42</v>
      </c>
      <c r="H172" s="125"/>
    </row>
    <row r="173" spans="1:8" s="97" customFormat="1" ht="40.5" customHeight="1" x14ac:dyDescent="0.25">
      <c r="A173" s="227">
        <v>51</v>
      </c>
      <c r="B173" s="230">
        <v>45105</v>
      </c>
      <c r="C173" s="230">
        <v>45105</v>
      </c>
      <c r="D173" s="233" t="s">
        <v>230</v>
      </c>
      <c r="E173" s="236" t="s">
        <v>232</v>
      </c>
      <c r="F173" s="236" t="s">
        <v>231</v>
      </c>
      <c r="G173" s="114" t="s">
        <v>45</v>
      </c>
      <c r="H173" s="125"/>
    </row>
    <row r="174" spans="1:8" s="97" customFormat="1" ht="113.25" customHeight="1" x14ac:dyDescent="0.25">
      <c r="A174" s="229"/>
      <c r="B174" s="232"/>
      <c r="C174" s="232"/>
      <c r="D174" s="235"/>
      <c r="E174" s="238"/>
      <c r="F174" s="238"/>
      <c r="G174" s="114" t="s">
        <v>42</v>
      </c>
      <c r="H174" s="125"/>
    </row>
    <row r="175" spans="1:8" s="97" customFormat="1" ht="57" customHeight="1" x14ac:dyDescent="0.25">
      <c r="A175" s="227">
        <v>52</v>
      </c>
      <c r="B175" s="230">
        <v>45109</v>
      </c>
      <c r="C175" s="230">
        <v>45109</v>
      </c>
      <c r="D175" s="233" t="s">
        <v>209</v>
      </c>
      <c r="E175" s="242" t="s">
        <v>233</v>
      </c>
      <c r="F175" s="236" t="s">
        <v>234</v>
      </c>
      <c r="G175" s="114" t="s">
        <v>45</v>
      </c>
      <c r="H175" s="125"/>
    </row>
    <row r="176" spans="1:8" s="97" customFormat="1" ht="18" customHeight="1" x14ac:dyDescent="0.3">
      <c r="A176" s="229"/>
      <c r="B176" s="232"/>
      <c r="C176" s="232"/>
      <c r="D176" s="235"/>
      <c r="E176" s="243"/>
      <c r="F176" s="238"/>
      <c r="G176" s="144" t="s">
        <v>42</v>
      </c>
      <c r="H176" s="125"/>
    </row>
    <row r="177" spans="1:8" s="97" customFormat="1" ht="47.25" customHeight="1" x14ac:dyDescent="0.25">
      <c r="A177" s="227">
        <v>53</v>
      </c>
      <c r="B177" s="230">
        <v>45116</v>
      </c>
      <c r="C177" s="230">
        <v>45116</v>
      </c>
      <c r="D177" s="233" t="s">
        <v>223</v>
      </c>
      <c r="E177" s="236" t="s">
        <v>236</v>
      </c>
      <c r="F177" s="236" t="s">
        <v>235</v>
      </c>
      <c r="G177" s="114" t="s">
        <v>45</v>
      </c>
      <c r="H177" s="125"/>
    </row>
    <row r="178" spans="1:8" s="97" customFormat="1" ht="58.5" customHeight="1" x14ac:dyDescent="0.25">
      <c r="A178" s="228"/>
      <c r="B178" s="231"/>
      <c r="C178" s="231"/>
      <c r="D178" s="234"/>
      <c r="E178" s="237"/>
      <c r="F178" s="237"/>
      <c r="G178" s="129" t="s">
        <v>237</v>
      </c>
      <c r="H178" s="128">
        <v>45128</v>
      </c>
    </row>
    <row r="179" spans="1:8" s="97" customFormat="1" ht="72.75" customHeight="1" x14ac:dyDescent="0.25">
      <c r="A179" s="228"/>
      <c r="B179" s="231"/>
      <c r="C179" s="231"/>
      <c r="D179" s="234"/>
      <c r="E179" s="237"/>
      <c r="F179" s="237"/>
      <c r="G179" s="129" t="s">
        <v>238</v>
      </c>
      <c r="H179" s="128">
        <v>45128</v>
      </c>
    </row>
    <row r="180" spans="1:8" s="97" customFormat="1" ht="47.25" customHeight="1" x14ac:dyDescent="0.25">
      <c r="A180" s="228"/>
      <c r="B180" s="231"/>
      <c r="C180" s="231"/>
      <c r="D180" s="234"/>
      <c r="E180" s="237"/>
      <c r="F180" s="237"/>
      <c r="G180" s="114" t="s">
        <v>42</v>
      </c>
      <c r="H180" s="125"/>
    </row>
    <row r="181" spans="1:8" s="97" customFormat="1" ht="59.25" customHeight="1" x14ac:dyDescent="0.25">
      <c r="A181" s="228"/>
      <c r="B181" s="231"/>
      <c r="C181" s="231"/>
      <c r="D181" s="234"/>
      <c r="E181" s="237"/>
      <c r="F181" s="237"/>
      <c r="G181" s="129" t="s">
        <v>239</v>
      </c>
      <c r="H181" s="128">
        <v>45169</v>
      </c>
    </row>
    <row r="182" spans="1:8" s="97" customFormat="1" ht="58.5" customHeight="1" x14ac:dyDescent="0.25">
      <c r="A182" s="228"/>
      <c r="B182" s="231"/>
      <c r="C182" s="231"/>
      <c r="D182" s="234"/>
      <c r="E182" s="237"/>
      <c r="F182" s="237"/>
      <c r="G182" s="129" t="s">
        <v>240</v>
      </c>
      <c r="H182" s="128">
        <v>45128</v>
      </c>
    </row>
    <row r="183" spans="1:8" s="97" customFormat="1" ht="52.5" customHeight="1" x14ac:dyDescent="0.25">
      <c r="A183" s="228"/>
      <c r="B183" s="231"/>
      <c r="C183" s="231"/>
      <c r="D183" s="234"/>
      <c r="E183" s="237"/>
      <c r="F183" s="237"/>
      <c r="G183" s="129" t="s">
        <v>241</v>
      </c>
      <c r="H183" s="128">
        <v>45128</v>
      </c>
    </row>
    <row r="184" spans="1:8" s="97" customFormat="1" ht="46.5" customHeight="1" x14ac:dyDescent="0.3">
      <c r="A184" s="229"/>
      <c r="B184" s="232"/>
      <c r="C184" s="232"/>
      <c r="D184" s="235"/>
      <c r="E184" s="238"/>
      <c r="F184" s="238"/>
      <c r="G184" s="143" t="s">
        <v>242</v>
      </c>
      <c r="H184" s="128">
        <v>45128</v>
      </c>
    </row>
    <row r="185" spans="1:8" s="97" customFormat="1" ht="46.5" customHeight="1" x14ac:dyDescent="0.25">
      <c r="A185" s="227">
        <v>54</v>
      </c>
      <c r="B185" s="230">
        <v>45116</v>
      </c>
      <c r="C185" s="230">
        <v>45116</v>
      </c>
      <c r="D185" s="233" t="s">
        <v>195</v>
      </c>
      <c r="E185" s="242" t="s">
        <v>243</v>
      </c>
      <c r="F185" s="236" t="s">
        <v>244</v>
      </c>
      <c r="G185" s="114" t="s">
        <v>45</v>
      </c>
      <c r="H185" s="125"/>
    </row>
    <row r="186" spans="1:8" s="97" customFormat="1" ht="103.5" customHeight="1" x14ac:dyDescent="0.25">
      <c r="A186" s="228"/>
      <c r="B186" s="231"/>
      <c r="C186" s="231"/>
      <c r="D186" s="234"/>
      <c r="E186" s="244"/>
      <c r="F186" s="237"/>
      <c r="G186" s="129" t="s">
        <v>134</v>
      </c>
      <c r="H186" s="128">
        <v>45120</v>
      </c>
    </row>
    <row r="187" spans="1:8" s="97" customFormat="1" ht="18" customHeight="1" x14ac:dyDescent="0.3">
      <c r="A187" s="229"/>
      <c r="B187" s="232"/>
      <c r="C187" s="232"/>
      <c r="D187" s="235"/>
      <c r="E187" s="243"/>
      <c r="F187" s="238"/>
      <c r="G187" s="144" t="s">
        <v>42</v>
      </c>
      <c r="H187" s="125"/>
    </row>
    <row r="188" spans="1:8" s="97" customFormat="1" ht="41.25" customHeight="1" x14ac:dyDescent="0.25">
      <c r="A188" s="227">
        <v>55</v>
      </c>
      <c r="B188" s="230">
        <v>45116</v>
      </c>
      <c r="C188" s="230">
        <v>45116</v>
      </c>
      <c r="D188" s="233" t="s">
        <v>230</v>
      </c>
      <c r="E188" s="236" t="s">
        <v>245</v>
      </c>
      <c r="F188" s="236" t="s">
        <v>246</v>
      </c>
      <c r="G188" s="114" t="s">
        <v>45</v>
      </c>
      <c r="H188" s="125"/>
    </row>
    <row r="189" spans="1:8" s="97" customFormat="1" ht="102.75" customHeight="1" x14ac:dyDescent="0.25">
      <c r="A189" s="228"/>
      <c r="B189" s="231"/>
      <c r="C189" s="231"/>
      <c r="D189" s="234"/>
      <c r="E189" s="237"/>
      <c r="F189" s="237"/>
      <c r="G189" s="129" t="s">
        <v>247</v>
      </c>
      <c r="H189" s="128">
        <v>45139</v>
      </c>
    </row>
    <row r="190" spans="1:8" s="97" customFormat="1" ht="24" customHeight="1" x14ac:dyDescent="0.3">
      <c r="A190" s="229"/>
      <c r="B190" s="232"/>
      <c r="C190" s="232"/>
      <c r="D190" s="235"/>
      <c r="E190" s="238"/>
      <c r="F190" s="238"/>
      <c r="G190" s="144" t="s">
        <v>42</v>
      </c>
      <c r="H190" s="125"/>
    </row>
    <row r="191" spans="1:8" s="97" customFormat="1" ht="40.5" customHeight="1" x14ac:dyDescent="0.25">
      <c r="A191" s="227">
        <v>56</v>
      </c>
      <c r="B191" s="230">
        <v>45116</v>
      </c>
      <c r="C191" s="230">
        <v>45116</v>
      </c>
      <c r="D191" s="233" t="s">
        <v>248</v>
      </c>
      <c r="E191" s="236" t="s">
        <v>249</v>
      </c>
      <c r="F191" s="236" t="s">
        <v>250</v>
      </c>
      <c r="G191" s="114" t="s">
        <v>45</v>
      </c>
      <c r="H191" s="125"/>
    </row>
    <row r="192" spans="1:8" s="97" customFormat="1" ht="87.75" customHeight="1" x14ac:dyDescent="0.3">
      <c r="A192" s="228"/>
      <c r="B192" s="231"/>
      <c r="C192" s="231"/>
      <c r="D192" s="234"/>
      <c r="E192" s="237"/>
      <c r="F192" s="237"/>
      <c r="G192" s="143" t="s">
        <v>251</v>
      </c>
      <c r="H192" s="128">
        <v>45149</v>
      </c>
    </row>
    <row r="193" spans="1:8" s="97" customFormat="1" ht="26.25" customHeight="1" x14ac:dyDescent="0.3">
      <c r="A193" s="229"/>
      <c r="B193" s="232"/>
      <c r="C193" s="232"/>
      <c r="D193" s="235"/>
      <c r="E193" s="238"/>
      <c r="F193" s="238"/>
      <c r="G193" s="144" t="s">
        <v>42</v>
      </c>
      <c r="H193" s="125"/>
    </row>
    <row r="194" spans="1:8" s="97" customFormat="1" ht="141.75" customHeight="1" x14ac:dyDescent="0.25">
      <c r="A194" s="227">
        <v>57</v>
      </c>
      <c r="B194" s="230">
        <v>45116</v>
      </c>
      <c r="C194" s="230">
        <v>45116</v>
      </c>
      <c r="D194" s="233" t="s">
        <v>182</v>
      </c>
      <c r="E194" s="239" t="s">
        <v>253</v>
      </c>
      <c r="F194" s="236" t="s">
        <v>252</v>
      </c>
      <c r="G194" s="114" t="s">
        <v>45</v>
      </c>
      <c r="H194" s="125"/>
    </row>
    <row r="195" spans="1:8" s="97" customFormat="1" ht="18" customHeight="1" x14ac:dyDescent="0.3">
      <c r="A195" s="228"/>
      <c r="B195" s="231"/>
      <c r="C195" s="231"/>
      <c r="D195" s="234"/>
      <c r="E195" s="240"/>
      <c r="F195" s="237"/>
      <c r="G195" s="143" t="s">
        <v>254</v>
      </c>
      <c r="H195" s="128">
        <v>45149</v>
      </c>
    </row>
    <row r="196" spans="1:8" s="97" customFormat="1" ht="18" customHeight="1" x14ac:dyDescent="0.3">
      <c r="A196" s="229"/>
      <c r="B196" s="232"/>
      <c r="C196" s="232"/>
      <c r="D196" s="235"/>
      <c r="E196" s="241"/>
      <c r="F196" s="238"/>
      <c r="G196" s="144" t="s">
        <v>42</v>
      </c>
      <c r="H196" s="125"/>
    </row>
    <row r="197" spans="1:8" s="97" customFormat="1" ht="141" customHeight="1" x14ac:dyDescent="0.25">
      <c r="A197" s="227">
        <v>58</v>
      </c>
      <c r="B197" s="230">
        <v>45117</v>
      </c>
      <c r="C197" s="230">
        <v>45117</v>
      </c>
      <c r="D197" s="233" t="s">
        <v>230</v>
      </c>
      <c r="E197" s="242" t="s">
        <v>255</v>
      </c>
      <c r="F197" s="236" t="s">
        <v>256</v>
      </c>
      <c r="G197" s="114" t="s">
        <v>45</v>
      </c>
      <c r="H197" s="125"/>
    </row>
    <row r="198" spans="1:8" s="97" customFormat="1" ht="84" customHeight="1" x14ac:dyDescent="0.3">
      <c r="A198" s="229"/>
      <c r="B198" s="232"/>
      <c r="C198" s="232"/>
      <c r="D198" s="235"/>
      <c r="E198" s="243"/>
      <c r="F198" s="238"/>
      <c r="G198" s="144" t="s">
        <v>42</v>
      </c>
      <c r="H198" s="125"/>
    </row>
    <row r="199" spans="1:8" s="97" customFormat="1" ht="63" customHeight="1" x14ac:dyDescent="0.25">
      <c r="A199" s="227">
        <v>59</v>
      </c>
      <c r="B199" s="230">
        <v>45118</v>
      </c>
      <c r="C199" s="230">
        <v>45118</v>
      </c>
      <c r="D199" s="233" t="s">
        <v>257</v>
      </c>
      <c r="E199" s="236" t="s">
        <v>264</v>
      </c>
      <c r="F199" s="236" t="s">
        <v>258</v>
      </c>
      <c r="G199" s="114" t="s">
        <v>45</v>
      </c>
      <c r="H199" s="125"/>
    </row>
    <row r="200" spans="1:8" s="97" customFormat="1" ht="58.5" customHeight="1" x14ac:dyDescent="0.25">
      <c r="A200" s="228"/>
      <c r="B200" s="231"/>
      <c r="C200" s="231"/>
      <c r="D200" s="234"/>
      <c r="E200" s="237"/>
      <c r="F200" s="237"/>
      <c r="G200" s="129" t="s">
        <v>259</v>
      </c>
      <c r="H200" s="128">
        <v>45153</v>
      </c>
    </row>
    <row r="201" spans="1:8" s="97" customFormat="1" ht="43.5" customHeight="1" x14ac:dyDescent="0.3">
      <c r="A201" s="229"/>
      <c r="B201" s="232"/>
      <c r="C201" s="232"/>
      <c r="D201" s="235"/>
      <c r="E201" s="238"/>
      <c r="F201" s="238"/>
      <c r="G201" s="144" t="s">
        <v>42</v>
      </c>
      <c r="H201" s="125"/>
    </row>
    <row r="202" spans="1:8" s="97" customFormat="1" ht="48" customHeight="1" x14ac:dyDescent="0.25">
      <c r="A202" s="227">
        <v>60</v>
      </c>
      <c r="B202" s="230">
        <v>45120</v>
      </c>
      <c r="C202" s="230">
        <v>45120</v>
      </c>
      <c r="D202" s="233" t="s">
        <v>223</v>
      </c>
      <c r="E202" s="236" t="s">
        <v>263</v>
      </c>
      <c r="F202" s="242" t="s">
        <v>265</v>
      </c>
      <c r="G202" s="114" t="s">
        <v>45</v>
      </c>
      <c r="H202" s="125"/>
    </row>
    <row r="203" spans="1:8" s="97" customFormat="1" ht="92.25" customHeight="1" x14ac:dyDescent="0.25">
      <c r="A203" s="228"/>
      <c r="B203" s="231"/>
      <c r="C203" s="231"/>
      <c r="D203" s="234"/>
      <c r="E203" s="237"/>
      <c r="F203" s="244"/>
      <c r="G203" s="129" t="s">
        <v>266</v>
      </c>
      <c r="H203" s="128">
        <v>45163</v>
      </c>
    </row>
    <row r="204" spans="1:8" s="97" customFormat="1" ht="68.25" customHeight="1" x14ac:dyDescent="0.25">
      <c r="A204" s="228"/>
      <c r="B204" s="231"/>
      <c r="C204" s="231"/>
      <c r="D204" s="234"/>
      <c r="E204" s="237"/>
      <c r="F204" s="244"/>
      <c r="G204" s="129" t="s">
        <v>267</v>
      </c>
      <c r="H204" s="128">
        <v>45253</v>
      </c>
    </row>
    <row r="205" spans="1:8" s="97" customFormat="1" ht="27.75" customHeight="1" x14ac:dyDescent="0.25">
      <c r="A205" s="228"/>
      <c r="B205" s="231"/>
      <c r="C205" s="231"/>
      <c r="D205" s="234"/>
      <c r="E205" s="237"/>
      <c r="F205" s="244"/>
      <c r="G205" s="114" t="s">
        <v>42</v>
      </c>
      <c r="H205" s="128"/>
    </row>
    <row r="206" spans="1:8" s="97" customFormat="1" ht="33.75" customHeight="1" x14ac:dyDescent="0.25">
      <c r="A206" s="229"/>
      <c r="B206" s="232"/>
      <c r="C206" s="232"/>
      <c r="D206" s="235"/>
      <c r="E206" s="238"/>
      <c r="F206" s="243"/>
      <c r="G206" s="129" t="s">
        <v>268</v>
      </c>
      <c r="H206" s="128">
        <v>45253</v>
      </c>
    </row>
    <row r="207" spans="1:8" s="97" customFormat="1" ht="118.5" customHeight="1" x14ac:dyDescent="0.25">
      <c r="A207" s="227">
        <v>61</v>
      </c>
      <c r="B207" s="230">
        <v>45125</v>
      </c>
      <c r="C207" s="230">
        <v>45125</v>
      </c>
      <c r="D207" s="233" t="s">
        <v>182</v>
      </c>
      <c r="E207" s="236" t="s">
        <v>260</v>
      </c>
      <c r="F207" s="236" t="s">
        <v>261</v>
      </c>
      <c r="G207" s="114" t="s">
        <v>45</v>
      </c>
      <c r="H207" s="125"/>
    </row>
    <row r="208" spans="1:8" s="97" customFormat="1" ht="16.5" customHeight="1" x14ac:dyDescent="0.3">
      <c r="A208" s="228"/>
      <c r="B208" s="231"/>
      <c r="C208" s="231"/>
      <c r="D208" s="234"/>
      <c r="E208" s="237"/>
      <c r="F208" s="237"/>
      <c r="G208" s="144" t="s">
        <v>42</v>
      </c>
      <c r="H208" s="125"/>
    </row>
    <row r="209" spans="1:8" s="97" customFormat="1" ht="52.5" customHeight="1" x14ac:dyDescent="0.3">
      <c r="A209" s="229"/>
      <c r="B209" s="232"/>
      <c r="C209" s="232"/>
      <c r="D209" s="235"/>
      <c r="E209" s="238"/>
      <c r="F209" s="238"/>
      <c r="G209" s="143" t="s">
        <v>262</v>
      </c>
      <c r="H209" s="128">
        <v>45125</v>
      </c>
    </row>
    <row r="210" spans="1:8" s="97" customFormat="1" ht="153.75" customHeight="1" x14ac:dyDescent="0.25">
      <c r="A210" s="227">
        <v>62</v>
      </c>
      <c r="B210" s="230">
        <v>45126</v>
      </c>
      <c r="C210" s="230">
        <v>45126</v>
      </c>
      <c r="D210" s="233" t="s">
        <v>182</v>
      </c>
      <c r="E210" s="236" t="s">
        <v>269</v>
      </c>
      <c r="F210" s="236" t="s">
        <v>270</v>
      </c>
      <c r="G210" s="114" t="s">
        <v>45</v>
      </c>
      <c r="H210" s="125"/>
    </row>
    <row r="211" spans="1:8" s="97" customFormat="1" ht="18" customHeight="1" x14ac:dyDescent="0.3">
      <c r="A211" s="228"/>
      <c r="B211" s="231"/>
      <c r="C211" s="231"/>
      <c r="D211" s="234"/>
      <c r="E211" s="237"/>
      <c r="F211" s="237"/>
      <c r="G211" s="143" t="s">
        <v>271</v>
      </c>
      <c r="H211" s="125"/>
    </row>
    <row r="212" spans="1:8" s="97" customFormat="1" ht="18" customHeight="1" x14ac:dyDescent="0.3">
      <c r="A212" s="229"/>
      <c r="B212" s="232"/>
      <c r="C212" s="232"/>
      <c r="D212" s="235"/>
      <c r="E212" s="238"/>
      <c r="F212" s="238"/>
      <c r="G212" s="144" t="s">
        <v>42</v>
      </c>
      <c r="H212" s="128">
        <v>45153</v>
      </c>
    </row>
    <row r="213" spans="1:8" s="97" customFormat="1" ht="204" customHeight="1" x14ac:dyDescent="0.25">
      <c r="A213" s="227">
        <v>63</v>
      </c>
      <c r="B213" s="230">
        <v>45126</v>
      </c>
      <c r="C213" s="230">
        <v>45126</v>
      </c>
      <c r="D213" s="233" t="s">
        <v>182</v>
      </c>
      <c r="E213" s="236" t="s">
        <v>272</v>
      </c>
      <c r="F213" s="236" t="s">
        <v>273</v>
      </c>
      <c r="G213" s="114" t="s">
        <v>45</v>
      </c>
      <c r="H213" s="125"/>
    </row>
    <row r="214" spans="1:8" s="97" customFormat="1" ht="18" customHeight="1" x14ac:dyDescent="0.3">
      <c r="A214" s="228"/>
      <c r="B214" s="231"/>
      <c r="C214" s="231"/>
      <c r="D214" s="234"/>
      <c r="E214" s="237"/>
      <c r="F214" s="237"/>
      <c r="G214" s="144" t="s">
        <v>42</v>
      </c>
      <c r="H214" s="125"/>
    </row>
    <row r="215" spans="1:8" s="97" customFormat="1" ht="18" customHeight="1" x14ac:dyDescent="0.3">
      <c r="A215" s="229"/>
      <c r="B215" s="232"/>
      <c r="C215" s="232"/>
      <c r="D215" s="235"/>
      <c r="E215" s="238"/>
      <c r="F215" s="238"/>
      <c r="G215" s="143" t="s">
        <v>274</v>
      </c>
      <c r="H215" s="128">
        <v>45127</v>
      </c>
    </row>
    <row r="216" spans="1:8" s="97" customFormat="1" ht="46.5" customHeight="1" x14ac:dyDescent="0.25">
      <c r="A216" s="227">
        <v>64</v>
      </c>
      <c r="B216" s="230">
        <v>45126</v>
      </c>
      <c r="C216" s="230">
        <v>45126</v>
      </c>
      <c r="D216" s="233" t="s">
        <v>275</v>
      </c>
      <c r="E216" s="236" t="s">
        <v>278</v>
      </c>
      <c r="F216" s="236" t="s">
        <v>276</v>
      </c>
      <c r="G216" s="114" t="s">
        <v>45</v>
      </c>
      <c r="H216" s="125"/>
    </row>
    <row r="217" spans="1:8" s="97" customFormat="1" ht="18" customHeight="1" x14ac:dyDescent="0.3">
      <c r="A217" s="228"/>
      <c r="B217" s="231"/>
      <c r="C217" s="231"/>
      <c r="D217" s="234"/>
      <c r="E217" s="237"/>
      <c r="F217" s="237"/>
      <c r="G217" s="144" t="s">
        <v>42</v>
      </c>
      <c r="H217" s="125"/>
    </row>
    <row r="218" spans="1:8" s="97" customFormat="1" ht="141.75" customHeight="1" x14ac:dyDescent="0.25">
      <c r="A218" s="229"/>
      <c r="B218" s="232"/>
      <c r="C218" s="232"/>
      <c r="D218" s="235"/>
      <c r="E218" s="238"/>
      <c r="F218" s="238"/>
      <c r="G218" s="129" t="s">
        <v>277</v>
      </c>
      <c r="H218" s="128">
        <v>45126</v>
      </c>
    </row>
    <row r="219" spans="1:8" s="97" customFormat="1" ht="115.5" customHeight="1" x14ac:dyDescent="0.25">
      <c r="A219" s="227">
        <v>65</v>
      </c>
      <c r="B219" s="230">
        <v>45127</v>
      </c>
      <c r="C219" s="230">
        <v>45127</v>
      </c>
      <c r="D219" s="233" t="s">
        <v>182</v>
      </c>
      <c r="E219" s="236" t="s">
        <v>280</v>
      </c>
      <c r="F219" s="236" t="s">
        <v>279</v>
      </c>
      <c r="G219" s="114" t="s">
        <v>45</v>
      </c>
      <c r="H219" s="125"/>
    </row>
    <row r="220" spans="1:8" s="97" customFormat="1" ht="18" customHeight="1" x14ac:dyDescent="0.3">
      <c r="A220" s="228"/>
      <c r="B220" s="231"/>
      <c r="C220" s="231"/>
      <c r="D220" s="234"/>
      <c r="E220" s="237"/>
      <c r="F220" s="237"/>
      <c r="G220" s="143" t="s">
        <v>254</v>
      </c>
      <c r="H220" s="128">
        <v>45153</v>
      </c>
    </row>
    <row r="221" spans="1:8" s="97" customFormat="1" ht="33.75" customHeight="1" x14ac:dyDescent="0.3">
      <c r="A221" s="229"/>
      <c r="B221" s="232"/>
      <c r="C221" s="232"/>
      <c r="D221" s="235"/>
      <c r="E221" s="238"/>
      <c r="F221" s="238"/>
      <c r="G221" s="144" t="s">
        <v>42</v>
      </c>
      <c r="H221" s="125"/>
    </row>
    <row r="222" spans="1:8" s="97" customFormat="1" ht="106.5" customHeight="1" x14ac:dyDescent="0.25">
      <c r="A222" s="227">
        <v>66</v>
      </c>
      <c r="B222" s="230">
        <v>45127</v>
      </c>
      <c r="C222" s="230">
        <v>45127</v>
      </c>
      <c r="D222" s="233" t="s">
        <v>182</v>
      </c>
      <c r="E222" s="236" t="s">
        <v>281</v>
      </c>
      <c r="F222" s="236" t="s">
        <v>279</v>
      </c>
      <c r="G222" s="114" t="s">
        <v>282</v>
      </c>
      <c r="H222" s="125"/>
    </row>
    <row r="223" spans="1:8" s="97" customFormat="1" ht="36" customHeight="1" x14ac:dyDescent="0.3">
      <c r="A223" s="228"/>
      <c r="B223" s="231"/>
      <c r="C223" s="231"/>
      <c r="D223" s="234"/>
      <c r="E223" s="237"/>
      <c r="F223" s="237"/>
      <c r="G223" s="143" t="s">
        <v>283</v>
      </c>
      <c r="H223" s="128">
        <v>45170</v>
      </c>
    </row>
    <row r="224" spans="1:8" s="97" customFormat="1" ht="24" customHeight="1" x14ac:dyDescent="0.3">
      <c r="A224" s="229"/>
      <c r="B224" s="232"/>
      <c r="C224" s="232"/>
      <c r="D224" s="235"/>
      <c r="E224" s="238"/>
      <c r="F224" s="238"/>
      <c r="G224" s="144" t="s">
        <v>42</v>
      </c>
      <c r="H224" s="128"/>
    </row>
    <row r="225" spans="1:8" s="97" customFormat="1" ht="69.75" customHeight="1" x14ac:dyDescent="0.25">
      <c r="A225" s="227">
        <v>67</v>
      </c>
      <c r="B225" s="230">
        <v>45128</v>
      </c>
      <c r="C225" s="230">
        <v>45128</v>
      </c>
      <c r="D225" s="233" t="s">
        <v>182</v>
      </c>
      <c r="E225" s="236" t="s">
        <v>284</v>
      </c>
      <c r="F225" s="242" t="s">
        <v>285</v>
      </c>
      <c r="G225" s="114" t="s">
        <v>45</v>
      </c>
      <c r="H225" s="125"/>
    </row>
    <row r="226" spans="1:8" s="97" customFormat="1" ht="18" customHeight="1" x14ac:dyDescent="0.3">
      <c r="A226" s="228"/>
      <c r="B226" s="231"/>
      <c r="C226" s="231"/>
      <c r="D226" s="234"/>
      <c r="E226" s="237"/>
      <c r="F226" s="244"/>
      <c r="G226" s="143" t="s">
        <v>286</v>
      </c>
      <c r="H226" s="128">
        <v>45170</v>
      </c>
    </row>
    <row r="227" spans="1:8" s="97" customFormat="1" ht="37.5" customHeight="1" x14ac:dyDescent="0.3">
      <c r="A227" s="229"/>
      <c r="B227" s="232"/>
      <c r="C227" s="232"/>
      <c r="D227" s="235"/>
      <c r="E227" s="238"/>
      <c r="F227" s="243"/>
      <c r="G227" s="144" t="s">
        <v>42</v>
      </c>
      <c r="H227" s="128"/>
    </row>
    <row r="228" spans="1:8" s="97" customFormat="1" ht="54.75" customHeight="1" x14ac:dyDescent="0.25">
      <c r="A228" s="227">
        <v>68</v>
      </c>
      <c r="B228" s="230">
        <v>45128</v>
      </c>
      <c r="C228" s="230">
        <v>45128</v>
      </c>
      <c r="D228" s="233" t="s">
        <v>182</v>
      </c>
      <c r="E228" s="236" t="s">
        <v>287</v>
      </c>
      <c r="F228" s="236" t="s">
        <v>288</v>
      </c>
      <c r="G228" s="114" t="s">
        <v>45</v>
      </c>
      <c r="H228" s="125"/>
    </row>
    <row r="229" spans="1:8" s="97" customFormat="1" ht="154.5" customHeight="1" x14ac:dyDescent="0.3">
      <c r="A229" s="228"/>
      <c r="B229" s="231"/>
      <c r="C229" s="231"/>
      <c r="D229" s="234"/>
      <c r="E229" s="237"/>
      <c r="F229" s="237"/>
      <c r="G229" s="144" t="s">
        <v>42</v>
      </c>
      <c r="H229" s="125"/>
    </row>
    <row r="230" spans="1:8" s="97" customFormat="1" ht="45.75" customHeight="1" x14ac:dyDescent="0.3">
      <c r="A230" s="229"/>
      <c r="B230" s="232"/>
      <c r="C230" s="232"/>
      <c r="D230" s="235"/>
      <c r="E230" s="238"/>
      <c r="F230" s="238"/>
      <c r="G230" s="143" t="s">
        <v>289</v>
      </c>
      <c r="H230" s="128">
        <v>45153</v>
      </c>
    </row>
    <row r="231" spans="1:8" s="97" customFormat="1" ht="126" customHeight="1" x14ac:dyDescent="0.25">
      <c r="A231" s="227">
        <v>69</v>
      </c>
      <c r="B231" s="230">
        <v>45128</v>
      </c>
      <c r="C231" s="230">
        <v>45128</v>
      </c>
      <c r="D231" s="233" t="s">
        <v>290</v>
      </c>
      <c r="E231" s="236" t="s">
        <v>291</v>
      </c>
      <c r="F231" s="236" t="s">
        <v>294</v>
      </c>
      <c r="G231" s="114" t="s">
        <v>45</v>
      </c>
      <c r="H231" s="125"/>
    </row>
    <row r="232" spans="1:8" s="97" customFormat="1" ht="409.5" customHeight="1" x14ac:dyDescent="0.3">
      <c r="A232" s="228"/>
      <c r="B232" s="231"/>
      <c r="C232" s="231"/>
      <c r="D232" s="234"/>
      <c r="E232" s="237"/>
      <c r="F232" s="237"/>
      <c r="G232" s="144" t="s">
        <v>42</v>
      </c>
      <c r="H232" s="125"/>
    </row>
    <row r="233" spans="1:8" s="97" customFormat="1" ht="41.25" customHeight="1" x14ac:dyDescent="0.25">
      <c r="A233" s="228"/>
      <c r="B233" s="231"/>
      <c r="C233" s="231"/>
      <c r="D233" s="234"/>
      <c r="E233" s="237"/>
      <c r="F233" s="237"/>
      <c r="G233" s="129" t="s">
        <v>292</v>
      </c>
      <c r="H233" s="128">
        <v>45128</v>
      </c>
    </row>
    <row r="234" spans="1:8" s="97" customFormat="1" ht="60" customHeight="1" x14ac:dyDescent="0.3">
      <c r="A234" s="229"/>
      <c r="B234" s="232"/>
      <c r="C234" s="232"/>
      <c r="D234" s="235"/>
      <c r="E234" s="238"/>
      <c r="F234" s="238"/>
      <c r="G234" s="124" t="s">
        <v>293</v>
      </c>
      <c r="H234" s="128">
        <v>45128</v>
      </c>
    </row>
    <row r="235" spans="1:8" s="97" customFormat="1" ht="149.25" customHeight="1" x14ac:dyDescent="0.25">
      <c r="A235" s="227">
        <v>70</v>
      </c>
      <c r="B235" s="230">
        <v>45128</v>
      </c>
      <c r="C235" s="230">
        <v>45128</v>
      </c>
      <c r="D235" s="233" t="s">
        <v>209</v>
      </c>
      <c r="E235" s="236" t="s">
        <v>295</v>
      </c>
      <c r="F235" s="236" t="s">
        <v>296</v>
      </c>
      <c r="G235" s="131" t="s">
        <v>45</v>
      </c>
      <c r="H235" s="125"/>
    </row>
    <row r="236" spans="1:8" s="97" customFormat="1" ht="18" customHeight="1" x14ac:dyDescent="0.3">
      <c r="A236" s="229"/>
      <c r="B236" s="232"/>
      <c r="C236" s="232"/>
      <c r="D236" s="235"/>
      <c r="E236" s="238"/>
      <c r="F236" s="238"/>
      <c r="G236" s="130" t="s">
        <v>42</v>
      </c>
      <c r="H236" s="125"/>
    </row>
    <row r="237" spans="1:8" s="97" customFormat="1" ht="63" customHeight="1" x14ac:dyDescent="0.25">
      <c r="A237" s="227">
        <v>71</v>
      </c>
      <c r="B237" s="230">
        <v>45128</v>
      </c>
      <c r="C237" s="230">
        <v>45128</v>
      </c>
      <c r="D237" s="233" t="s">
        <v>182</v>
      </c>
      <c r="E237" s="236" t="s">
        <v>297</v>
      </c>
      <c r="F237" s="242" t="s">
        <v>298</v>
      </c>
      <c r="G237" s="131" t="s">
        <v>45</v>
      </c>
      <c r="H237" s="125"/>
    </row>
    <row r="238" spans="1:8" s="97" customFormat="1" ht="18" customHeight="1" x14ac:dyDescent="0.3">
      <c r="A238" s="229"/>
      <c r="B238" s="232"/>
      <c r="C238" s="232"/>
      <c r="D238" s="235"/>
      <c r="E238" s="238"/>
      <c r="F238" s="243"/>
      <c r="G238" s="130"/>
      <c r="H238" s="125"/>
    </row>
    <row r="239" spans="1:8" s="97" customFormat="1" ht="222" customHeight="1" x14ac:dyDescent="0.25">
      <c r="A239" s="227">
        <v>72</v>
      </c>
      <c r="B239" s="230">
        <v>45135</v>
      </c>
      <c r="C239" s="230">
        <v>45135</v>
      </c>
      <c r="D239" s="233" t="s">
        <v>299</v>
      </c>
      <c r="E239" s="236" t="s">
        <v>300</v>
      </c>
      <c r="F239" s="236" t="s">
        <v>301</v>
      </c>
      <c r="G239" s="131" t="s">
        <v>45</v>
      </c>
      <c r="H239" s="125"/>
    </row>
    <row r="240" spans="1:8" s="97" customFormat="1" ht="18" hidden="1" customHeight="1" x14ac:dyDescent="0.3">
      <c r="A240" s="228"/>
      <c r="B240" s="231"/>
      <c r="C240" s="231"/>
      <c r="D240" s="234"/>
      <c r="E240" s="237"/>
      <c r="F240" s="237"/>
      <c r="G240" s="130" t="s">
        <v>42</v>
      </c>
      <c r="H240" s="125"/>
    </row>
    <row r="241" spans="1:8" s="97" customFormat="1" ht="26.25" customHeight="1" x14ac:dyDescent="0.3">
      <c r="A241" s="228"/>
      <c r="B241" s="231"/>
      <c r="C241" s="231"/>
      <c r="D241" s="234"/>
      <c r="E241" s="237"/>
      <c r="F241" s="237"/>
      <c r="G241" s="130" t="s">
        <v>42</v>
      </c>
      <c r="H241" s="128"/>
    </row>
    <row r="242" spans="1:8" s="97" customFormat="1" ht="25.5" customHeight="1" x14ac:dyDescent="0.3">
      <c r="A242" s="229"/>
      <c r="B242" s="232"/>
      <c r="C242" s="232"/>
      <c r="D242" s="235"/>
      <c r="E242" s="238"/>
      <c r="F242" s="238"/>
      <c r="G242" s="124" t="s">
        <v>302</v>
      </c>
      <c r="H242" s="128">
        <v>45153</v>
      </c>
    </row>
    <row r="243" spans="1:8" s="99" customFormat="1" ht="32.25" customHeight="1" x14ac:dyDescent="0.25">
      <c r="A243" s="261">
        <v>73</v>
      </c>
      <c r="B243" s="264">
        <v>45136</v>
      </c>
      <c r="C243" s="264">
        <v>45136</v>
      </c>
      <c r="D243" s="225" t="s">
        <v>182</v>
      </c>
      <c r="E243" s="268" t="s">
        <v>306</v>
      </c>
      <c r="F243" s="268" t="s">
        <v>303</v>
      </c>
      <c r="G243" s="151" t="s">
        <v>45</v>
      </c>
      <c r="H243" s="127"/>
    </row>
    <row r="244" spans="1:8" s="99" customFormat="1" ht="27" customHeight="1" x14ac:dyDescent="0.25">
      <c r="A244" s="262"/>
      <c r="B244" s="265"/>
      <c r="C244" s="265"/>
      <c r="D244" s="267"/>
      <c r="E244" s="269"/>
      <c r="F244" s="269"/>
      <c r="G244" s="149" t="s">
        <v>304</v>
      </c>
      <c r="H244" s="148">
        <v>45138</v>
      </c>
    </row>
    <row r="245" spans="1:8" s="99" customFormat="1" ht="83.25" customHeight="1" x14ac:dyDescent="0.3">
      <c r="A245" s="262"/>
      <c r="B245" s="265"/>
      <c r="C245" s="265"/>
      <c r="D245" s="267"/>
      <c r="E245" s="269"/>
      <c r="F245" s="269"/>
      <c r="G245" s="152" t="s">
        <v>42</v>
      </c>
      <c r="H245" s="127"/>
    </row>
    <row r="246" spans="1:8" s="99" customFormat="1" ht="36" customHeight="1" x14ac:dyDescent="0.3">
      <c r="A246" s="263"/>
      <c r="B246" s="266"/>
      <c r="C246" s="266"/>
      <c r="D246" s="226"/>
      <c r="E246" s="270"/>
      <c r="F246" s="270"/>
      <c r="G246" s="126" t="s">
        <v>305</v>
      </c>
      <c r="H246" s="148">
        <v>45138</v>
      </c>
    </row>
    <row r="247" spans="1:8" s="99" customFormat="1" ht="58.5" customHeight="1" x14ac:dyDescent="0.25">
      <c r="A247" s="261">
        <v>74</v>
      </c>
      <c r="B247" s="264">
        <v>45141</v>
      </c>
      <c r="C247" s="264">
        <v>45141</v>
      </c>
      <c r="D247" s="225" t="s">
        <v>209</v>
      </c>
      <c r="E247" s="268" t="s">
        <v>307</v>
      </c>
      <c r="F247" s="271" t="s">
        <v>298</v>
      </c>
      <c r="G247" s="151" t="s">
        <v>45</v>
      </c>
      <c r="H247" s="127"/>
    </row>
    <row r="248" spans="1:8" s="99" customFormat="1" ht="16.5" x14ac:dyDescent="0.3">
      <c r="A248" s="263"/>
      <c r="B248" s="266"/>
      <c r="C248" s="266"/>
      <c r="D248" s="226"/>
      <c r="E248" s="270"/>
      <c r="F248" s="272"/>
      <c r="G248" s="152" t="s">
        <v>42</v>
      </c>
      <c r="H248" s="127"/>
    </row>
    <row r="249" spans="1:8" s="99" customFormat="1" ht="148.5" customHeight="1" x14ac:dyDescent="0.25">
      <c r="A249" s="261">
        <v>75</v>
      </c>
      <c r="B249" s="264">
        <v>45143</v>
      </c>
      <c r="C249" s="264">
        <v>45143</v>
      </c>
      <c r="D249" s="225" t="s">
        <v>189</v>
      </c>
      <c r="E249" s="268" t="s">
        <v>308</v>
      </c>
      <c r="F249" s="268" t="s">
        <v>309</v>
      </c>
      <c r="G249" s="151" t="s">
        <v>45</v>
      </c>
      <c r="H249" s="127"/>
    </row>
    <row r="250" spans="1:8" s="99" customFormat="1" ht="16.5" x14ac:dyDescent="0.3">
      <c r="A250" s="262"/>
      <c r="B250" s="265"/>
      <c r="C250" s="265"/>
      <c r="D250" s="267"/>
      <c r="E250" s="269"/>
      <c r="F250" s="269"/>
      <c r="G250" s="126" t="s">
        <v>310</v>
      </c>
      <c r="H250" s="148">
        <v>45200</v>
      </c>
    </row>
    <row r="251" spans="1:8" s="99" customFormat="1" ht="16.5" x14ac:dyDescent="0.3">
      <c r="A251" s="263"/>
      <c r="B251" s="266"/>
      <c r="C251" s="266"/>
      <c r="D251" s="226"/>
      <c r="E251" s="270"/>
      <c r="F251" s="270"/>
      <c r="G251" s="152" t="s">
        <v>42</v>
      </c>
      <c r="H251" s="127"/>
    </row>
    <row r="252" spans="1:8" s="99" customFormat="1" ht="144" customHeight="1" x14ac:dyDescent="0.25">
      <c r="A252" s="261">
        <v>76</v>
      </c>
      <c r="B252" s="264">
        <v>45143</v>
      </c>
      <c r="C252" s="264">
        <v>45143</v>
      </c>
      <c r="D252" s="225" t="s">
        <v>182</v>
      </c>
      <c r="E252" s="268" t="s">
        <v>311</v>
      </c>
      <c r="F252" s="268" t="s">
        <v>312</v>
      </c>
      <c r="G252" s="151" t="s">
        <v>45</v>
      </c>
      <c r="H252" s="127"/>
    </row>
    <row r="253" spans="1:8" s="99" customFormat="1" ht="16.5" x14ac:dyDescent="0.3">
      <c r="A253" s="262"/>
      <c r="B253" s="265"/>
      <c r="C253" s="265"/>
      <c r="D253" s="267"/>
      <c r="E253" s="269"/>
      <c r="F253" s="269"/>
      <c r="G253" s="152" t="s">
        <v>42</v>
      </c>
      <c r="H253" s="127"/>
    </row>
    <row r="254" spans="1:8" s="99" customFormat="1" ht="51" customHeight="1" x14ac:dyDescent="0.25">
      <c r="A254" s="263"/>
      <c r="B254" s="266"/>
      <c r="C254" s="266"/>
      <c r="D254" s="226"/>
      <c r="E254" s="270"/>
      <c r="F254" s="270"/>
      <c r="G254" s="150" t="s">
        <v>313</v>
      </c>
      <c r="H254" s="148">
        <v>45149</v>
      </c>
    </row>
    <row r="255" spans="1:8" s="99" customFormat="1" ht="28.5" customHeight="1" x14ac:dyDescent="0.25">
      <c r="A255" s="261">
        <v>77</v>
      </c>
      <c r="B255" s="264">
        <v>45144</v>
      </c>
      <c r="C255" s="264">
        <v>45144</v>
      </c>
      <c r="D255" s="261" t="s">
        <v>195</v>
      </c>
      <c r="E255" s="268" t="s">
        <v>314</v>
      </c>
      <c r="F255" s="268" t="s">
        <v>315</v>
      </c>
      <c r="G255" s="151" t="s">
        <v>45</v>
      </c>
      <c r="H255" s="127"/>
    </row>
    <row r="256" spans="1:8" s="99" customFormat="1" ht="66.75" customHeight="1" x14ac:dyDescent="0.25">
      <c r="A256" s="262"/>
      <c r="B256" s="265"/>
      <c r="C256" s="265"/>
      <c r="D256" s="262"/>
      <c r="E256" s="269"/>
      <c r="F256" s="269"/>
      <c r="G256" s="150" t="s">
        <v>316</v>
      </c>
      <c r="H256" s="148">
        <v>45148</v>
      </c>
    </row>
    <row r="257" spans="1:8" s="99" customFormat="1" ht="16.5" x14ac:dyDescent="0.3">
      <c r="A257" s="262"/>
      <c r="B257" s="265"/>
      <c r="C257" s="265"/>
      <c r="D257" s="262"/>
      <c r="E257" s="269"/>
      <c r="F257" s="269"/>
      <c r="G257" s="152" t="s">
        <v>42</v>
      </c>
      <c r="H257" s="127"/>
    </row>
    <row r="258" spans="1:8" s="99" customFormat="1" ht="60" customHeight="1" x14ac:dyDescent="0.25">
      <c r="A258" s="263"/>
      <c r="B258" s="266"/>
      <c r="C258" s="266"/>
      <c r="D258" s="263"/>
      <c r="E258" s="270"/>
      <c r="F258" s="270"/>
      <c r="G258" s="150" t="s">
        <v>317</v>
      </c>
      <c r="H258" s="148">
        <v>45148</v>
      </c>
    </row>
    <row r="259" spans="1:8" s="99" customFormat="1" ht="179.25" customHeight="1" x14ac:dyDescent="0.25">
      <c r="A259" s="261">
        <v>78</v>
      </c>
      <c r="B259" s="264">
        <v>45145</v>
      </c>
      <c r="C259" s="273">
        <v>45145</v>
      </c>
      <c r="D259" s="225" t="s">
        <v>182</v>
      </c>
      <c r="E259" s="276" t="s">
        <v>318</v>
      </c>
      <c r="F259" s="268" t="s">
        <v>319</v>
      </c>
      <c r="G259" s="154" t="s">
        <v>45</v>
      </c>
      <c r="H259" s="127"/>
    </row>
    <row r="260" spans="1:8" s="99" customFormat="1" ht="16.5" x14ac:dyDescent="0.3">
      <c r="A260" s="262"/>
      <c r="B260" s="265"/>
      <c r="C260" s="274"/>
      <c r="D260" s="267"/>
      <c r="E260" s="277"/>
      <c r="F260" s="269"/>
      <c r="G260" s="145" t="s">
        <v>320</v>
      </c>
      <c r="H260" s="148">
        <v>45145</v>
      </c>
    </row>
    <row r="261" spans="1:8" s="99" customFormat="1" ht="16.5" x14ac:dyDescent="0.3">
      <c r="A261" s="262"/>
      <c r="B261" s="265"/>
      <c r="C261" s="274"/>
      <c r="D261" s="267"/>
      <c r="E261" s="277"/>
      <c r="F261" s="269"/>
      <c r="G261" s="155" t="s">
        <v>42</v>
      </c>
      <c r="H261" s="127"/>
    </row>
    <row r="262" spans="1:8" s="99" customFormat="1" ht="16.5" x14ac:dyDescent="0.3">
      <c r="A262" s="263"/>
      <c r="B262" s="266"/>
      <c r="C262" s="275"/>
      <c r="D262" s="226"/>
      <c r="E262" s="278"/>
      <c r="F262" s="270"/>
      <c r="G262" s="145" t="s">
        <v>321</v>
      </c>
      <c r="H262" s="148">
        <v>45170</v>
      </c>
    </row>
    <row r="263" spans="1:8" s="99" customFormat="1" ht="127.5" customHeight="1" x14ac:dyDescent="0.25">
      <c r="A263" s="261">
        <v>79</v>
      </c>
      <c r="B263" s="264">
        <v>45145</v>
      </c>
      <c r="C263" s="273">
        <v>45145</v>
      </c>
      <c r="D263" s="225" t="s">
        <v>209</v>
      </c>
      <c r="E263" s="268" t="s">
        <v>322</v>
      </c>
      <c r="F263" s="268" t="s">
        <v>323</v>
      </c>
      <c r="G263" s="154" t="s">
        <v>45</v>
      </c>
      <c r="H263" s="127"/>
    </row>
    <row r="264" spans="1:8" s="99" customFormat="1" ht="16.5" x14ac:dyDescent="0.3">
      <c r="A264" s="263"/>
      <c r="B264" s="266"/>
      <c r="C264" s="275"/>
      <c r="D264" s="226"/>
      <c r="E264" s="270"/>
      <c r="F264" s="270"/>
      <c r="G264" s="155" t="s">
        <v>42</v>
      </c>
      <c r="H264" s="127"/>
    </row>
    <row r="265" spans="1:8" s="99" customFormat="1" ht="153.75" customHeight="1" x14ac:dyDescent="0.25">
      <c r="A265" s="261">
        <v>80</v>
      </c>
      <c r="B265" s="264">
        <v>45145</v>
      </c>
      <c r="C265" s="273">
        <v>45145</v>
      </c>
      <c r="D265" s="225" t="s">
        <v>209</v>
      </c>
      <c r="E265" s="268" t="s">
        <v>324</v>
      </c>
      <c r="F265" s="268" t="s">
        <v>325</v>
      </c>
      <c r="G265" s="154" t="s">
        <v>45</v>
      </c>
      <c r="H265" s="127"/>
    </row>
    <row r="266" spans="1:8" s="99" customFormat="1" ht="16.5" x14ac:dyDescent="0.3">
      <c r="A266" s="263"/>
      <c r="B266" s="266"/>
      <c r="C266" s="275"/>
      <c r="D266" s="226"/>
      <c r="E266" s="270"/>
      <c r="F266" s="270"/>
      <c r="G266" s="145" t="s">
        <v>326</v>
      </c>
      <c r="H266" s="148">
        <v>45231</v>
      </c>
    </row>
    <row r="267" spans="1:8" s="99" customFormat="1" ht="174" customHeight="1" x14ac:dyDescent="0.25">
      <c r="A267" s="261">
        <v>81</v>
      </c>
      <c r="B267" s="264">
        <v>45145</v>
      </c>
      <c r="C267" s="273">
        <v>45145</v>
      </c>
      <c r="D267" s="225" t="s">
        <v>257</v>
      </c>
      <c r="E267" s="276" t="s">
        <v>327</v>
      </c>
      <c r="F267" s="268" t="s">
        <v>328</v>
      </c>
      <c r="G267" s="154" t="s">
        <v>45</v>
      </c>
      <c r="H267" s="127"/>
    </row>
    <row r="268" spans="1:8" s="99" customFormat="1" ht="16.5" x14ac:dyDescent="0.3">
      <c r="A268" s="262"/>
      <c r="B268" s="265"/>
      <c r="C268" s="274"/>
      <c r="D268" s="267"/>
      <c r="E268" s="277"/>
      <c r="F268" s="269"/>
      <c r="G268" s="145" t="s">
        <v>329</v>
      </c>
      <c r="H268" s="148">
        <v>45146</v>
      </c>
    </row>
    <row r="269" spans="1:8" s="99" customFormat="1" ht="16.5" x14ac:dyDescent="0.3">
      <c r="A269" s="263"/>
      <c r="B269" s="266"/>
      <c r="C269" s="275"/>
      <c r="D269" s="226"/>
      <c r="E269" s="278"/>
      <c r="F269" s="270"/>
      <c r="G269" s="155" t="s">
        <v>42</v>
      </c>
      <c r="H269" s="127"/>
    </row>
    <row r="270" spans="1:8" s="99" customFormat="1" ht="69" customHeight="1" x14ac:dyDescent="0.25">
      <c r="A270" s="261">
        <v>82</v>
      </c>
      <c r="B270" s="264">
        <v>45145</v>
      </c>
      <c r="C270" s="273">
        <v>45145</v>
      </c>
      <c r="D270" s="225" t="s">
        <v>182</v>
      </c>
      <c r="E270" s="276" t="s">
        <v>330</v>
      </c>
      <c r="F270" s="268" t="s">
        <v>331</v>
      </c>
      <c r="G270" s="154" t="s">
        <v>45</v>
      </c>
      <c r="H270" s="127"/>
    </row>
    <row r="271" spans="1:8" s="99" customFormat="1" ht="38.25" customHeight="1" x14ac:dyDescent="0.3">
      <c r="A271" s="262"/>
      <c r="B271" s="265"/>
      <c r="C271" s="274"/>
      <c r="D271" s="267"/>
      <c r="E271" s="277"/>
      <c r="F271" s="269"/>
      <c r="G271" s="145" t="s">
        <v>320</v>
      </c>
      <c r="H271" s="148">
        <v>45145</v>
      </c>
    </row>
    <row r="272" spans="1:8" s="99" customFormat="1" ht="36.75" customHeight="1" x14ac:dyDescent="0.3">
      <c r="A272" s="262"/>
      <c r="B272" s="265"/>
      <c r="C272" s="274"/>
      <c r="D272" s="267"/>
      <c r="E272" s="277"/>
      <c r="F272" s="269"/>
      <c r="G272" s="155" t="s">
        <v>42</v>
      </c>
      <c r="H272" s="127"/>
    </row>
    <row r="273" spans="1:8" s="99" customFormat="1" ht="33" customHeight="1" x14ac:dyDescent="0.3">
      <c r="A273" s="263"/>
      <c r="B273" s="266"/>
      <c r="C273" s="275"/>
      <c r="D273" s="226"/>
      <c r="E273" s="278"/>
      <c r="F273" s="270"/>
      <c r="G273" s="145" t="s">
        <v>321</v>
      </c>
      <c r="H273" s="148">
        <v>45536</v>
      </c>
    </row>
    <row r="274" spans="1:8" s="99" customFormat="1" ht="139.5" customHeight="1" x14ac:dyDescent="0.25">
      <c r="A274" s="261">
        <v>83</v>
      </c>
      <c r="B274" s="264">
        <v>45150</v>
      </c>
      <c r="C274" s="273">
        <v>45150</v>
      </c>
      <c r="D274" s="225" t="s">
        <v>257</v>
      </c>
      <c r="E274" s="268" t="s">
        <v>332</v>
      </c>
      <c r="F274" s="268" t="s">
        <v>333</v>
      </c>
      <c r="G274" s="154" t="s">
        <v>45</v>
      </c>
      <c r="H274" s="127"/>
    </row>
    <row r="275" spans="1:8" s="99" customFormat="1" ht="16.5" x14ac:dyDescent="0.3">
      <c r="A275" s="262"/>
      <c r="B275" s="265"/>
      <c r="C275" s="274"/>
      <c r="D275" s="267"/>
      <c r="E275" s="269"/>
      <c r="F275" s="269"/>
      <c r="G275" s="155" t="s">
        <v>42</v>
      </c>
      <c r="H275" s="127"/>
    </row>
    <row r="276" spans="1:8" s="99" customFormat="1" ht="16.5" x14ac:dyDescent="0.3">
      <c r="A276" s="262"/>
      <c r="B276" s="265"/>
      <c r="C276" s="274"/>
      <c r="D276" s="267"/>
      <c r="E276" s="269"/>
      <c r="F276" s="269"/>
      <c r="G276" s="145" t="s">
        <v>334</v>
      </c>
      <c r="H276" s="148">
        <v>45161</v>
      </c>
    </row>
    <row r="277" spans="1:8" s="99" customFormat="1" ht="28.5" customHeight="1" x14ac:dyDescent="0.3">
      <c r="A277" s="263"/>
      <c r="B277" s="266"/>
      <c r="C277" s="275"/>
      <c r="D277" s="226"/>
      <c r="E277" s="270"/>
      <c r="F277" s="270"/>
      <c r="G277" s="145" t="s">
        <v>335</v>
      </c>
      <c r="H277" s="148">
        <v>45180</v>
      </c>
    </row>
    <row r="278" spans="1:8" s="99" customFormat="1" ht="68.25" customHeight="1" x14ac:dyDescent="0.25">
      <c r="A278" s="261">
        <v>84</v>
      </c>
      <c r="B278" s="264">
        <v>45150</v>
      </c>
      <c r="C278" s="273">
        <v>45150</v>
      </c>
      <c r="D278" s="225" t="s">
        <v>336</v>
      </c>
      <c r="E278" s="268" t="s">
        <v>337</v>
      </c>
      <c r="F278" s="276" t="s">
        <v>298</v>
      </c>
      <c r="G278" s="154" t="s">
        <v>45</v>
      </c>
      <c r="H278" s="127"/>
    </row>
    <row r="279" spans="1:8" s="99" customFormat="1" ht="26.25" customHeight="1" x14ac:dyDescent="0.3">
      <c r="A279" s="263"/>
      <c r="B279" s="266"/>
      <c r="C279" s="275"/>
      <c r="D279" s="226"/>
      <c r="E279" s="270"/>
      <c r="F279" s="278"/>
      <c r="G279" s="155" t="s">
        <v>42</v>
      </c>
      <c r="H279" s="127"/>
    </row>
    <row r="280" spans="1:8" s="99" customFormat="1" ht="153" customHeight="1" x14ac:dyDescent="0.25">
      <c r="A280" s="261">
        <v>85</v>
      </c>
      <c r="B280" s="264">
        <v>45151</v>
      </c>
      <c r="C280" s="273">
        <v>45151</v>
      </c>
      <c r="D280" s="225" t="s">
        <v>257</v>
      </c>
      <c r="E280" s="268" t="s">
        <v>338</v>
      </c>
      <c r="F280" s="268" t="s">
        <v>340</v>
      </c>
      <c r="G280" s="154" t="s">
        <v>45</v>
      </c>
      <c r="H280" s="127"/>
    </row>
    <row r="281" spans="1:8" s="99" customFormat="1" ht="16.5" x14ac:dyDescent="0.3">
      <c r="A281" s="262"/>
      <c r="B281" s="265"/>
      <c r="C281" s="274"/>
      <c r="D281" s="267"/>
      <c r="E281" s="269"/>
      <c r="F281" s="269"/>
      <c r="G281" s="155" t="s">
        <v>42</v>
      </c>
      <c r="H281" s="127"/>
    </row>
    <row r="282" spans="1:8" s="99" customFormat="1" ht="16.5" x14ac:dyDescent="0.3">
      <c r="A282" s="262"/>
      <c r="B282" s="265"/>
      <c r="C282" s="274"/>
      <c r="D282" s="267"/>
      <c r="E282" s="269"/>
      <c r="F282" s="269"/>
      <c r="G282" s="145" t="s">
        <v>334</v>
      </c>
      <c r="H282" s="127" t="s">
        <v>341</v>
      </c>
    </row>
    <row r="283" spans="1:8" s="99" customFormat="1" ht="16.5" x14ac:dyDescent="0.3">
      <c r="A283" s="263"/>
      <c r="B283" s="266"/>
      <c r="C283" s="275"/>
      <c r="D283" s="226"/>
      <c r="E283" s="270"/>
      <c r="F283" s="270"/>
      <c r="G283" s="145" t="s">
        <v>335</v>
      </c>
      <c r="H283" s="148">
        <v>45180</v>
      </c>
    </row>
    <row r="284" spans="1:8" s="99" customFormat="1" ht="103.5" customHeight="1" x14ac:dyDescent="0.25">
      <c r="A284" s="261">
        <v>86</v>
      </c>
      <c r="B284" s="264">
        <v>45152</v>
      </c>
      <c r="C284" s="273">
        <v>45152</v>
      </c>
      <c r="D284" s="225" t="s">
        <v>351</v>
      </c>
      <c r="E284" s="268" t="s">
        <v>352</v>
      </c>
      <c r="F284" s="268" t="s">
        <v>353</v>
      </c>
      <c r="G284" s="154" t="s">
        <v>45</v>
      </c>
      <c r="H284" s="148"/>
    </row>
    <row r="285" spans="1:8" s="99" customFormat="1" ht="35.25" customHeight="1" x14ac:dyDescent="0.3">
      <c r="A285" s="262"/>
      <c r="B285" s="265"/>
      <c r="C285" s="274"/>
      <c r="D285" s="267"/>
      <c r="E285" s="269"/>
      <c r="F285" s="269"/>
      <c r="G285" s="145" t="s">
        <v>354</v>
      </c>
      <c r="H285" s="148">
        <v>45169</v>
      </c>
    </row>
    <row r="286" spans="1:8" s="99" customFormat="1" ht="47.25" customHeight="1" x14ac:dyDescent="0.3">
      <c r="A286" s="262"/>
      <c r="B286" s="265"/>
      <c r="C286" s="274"/>
      <c r="D286" s="267"/>
      <c r="E286" s="269"/>
      <c r="F286" s="269"/>
      <c r="G286" s="155" t="s">
        <v>42</v>
      </c>
      <c r="H286" s="148"/>
    </row>
    <row r="287" spans="1:8" s="99" customFormat="1" ht="19.5" customHeight="1" x14ac:dyDescent="0.3">
      <c r="A287" s="263"/>
      <c r="B287" s="266"/>
      <c r="C287" s="275"/>
      <c r="D287" s="226"/>
      <c r="E287" s="270"/>
      <c r="F287" s="270"/>
      <c r="G287" s="145" t="s">
        <v>355</v>
      </c>
      <c r="H287" s="148">
        <v>45152</v>
      </c>
    </row>
    <row r="288" spans="1:8" s="99" customFormat="1" ht="153" customHeight="1" x14ac:dyDescent="0.25">
      <c r="A288" s="261">
        <v>87</v>
      </c>
      <c r="B288" s="264">
        <v>45153</v>
      </c>
      <c r="C288" s="273">
        <v>45153</v>
      </c>
      <c r="D288" s="225" t="s">
        <v>257</v>
      </c>
      <c r="E288" s="268" t="s">
        <v>342</v>
      </c>
      <c r="F288" s="268" t="s">
        <v>339</v>
      </c>
      <c r="G288" s="154" t="s">
        <v>45</v>
      </c>
      <c r="H288" s="127"/>
    </row>
    <row r="289" spans="1:8" s="99" customFormat="1" ht="16.5" x14ac:dyDescent="0.3">
      <c r="A289" s="262"/>
      <c r="B289" s="265"/>
      <c r="C289" s="274"/>
      <c r="D289" s="267"/>
      <c r="E289" s="269"/>
      <c r="F289" s="269"/>
      <c r="G289" s="155" t="s">
        <v>42</v>
      </c>
      <c r="H289" s="127"/>
    </row>
    <row r="290" spans="1:8" s="99" customFormat="1" ht="16.5" x14ac:dyDescent="0.3">
      <c r="A290" s="262"/>
      <c r="B290" s="265"/>
      <c r="C290" s="274"/>
      <c r="D290" s="267"/>
      <c r="E290" s="269"/>
      <c r="F290" s="269"/>
      <c r="G290" s="145" t="s">
        <v>334</v>
      </c>
      <c r="H290" s="127" t="s">
        <v>341</v>
      </c>
    </row>
    <row r="291" spans="1:8" s="99" customFormat="1" ht="16.5" x14ac:dyDescent="0.3">
      <c r="A291" s="263"/>
      <c r="B291" s="266"/>
      <c r="C291" s="275"/>
      <c r="D291" s="226"/>
      <c r="E291" s="270"/>
      <c r="F291" s="270"/>
      <c r="G291" s="145" t="s">
        <v>335</v>
      </c>
      <c r="H291" s="148">
        <v>45180</v>
      </c>
    </row>
    <row r="292" spans="1:8" s="99" customFormat="1" ht="114" customHeight="1" x14ac:dyDescent="0.25">
      <c r="A292" s="261">
        <v>88</v>
      </c>
      <c r="B292" s="264">
        <v>45154</v>
      </c>
      <c r="C292" s="273">
        <v>45154</v>
      </c>
      <c r="D292" s="225" t="s">
        <v>209</v>
      </c>
      <c r="E292" s="268" t="s">
        <v>343</v>
      </c>
      <c r="F292" s="268" t="s">
        <v>344</v>
      </c>
      <c r="G292" s="154" t="s">
        <v>45</v>
      </c>
      <c r="H292" s="127"/>
    </row>
    <row r="293" spans="1:8" s="99" customFormat="1" ht="16.5" x14ac:dyDescent="0.3">
      <c r="A293" s="263"/>
      <c r="B293" s="266"/>
      <c r="C293" s="275"/>
      <c r="D293" s="226"/>
      <c r="E293" s="270"/>
      <c r="F293" s="270"/>
      <c r="G293" s="155" t="s">
        <v>42</v>
      </c>
      <c r="H293" s="127"/>
    </row>
    <row r="294" spans="1:8" s="99" customFormat="1" ht="96" customHeight="1" x14ac:dyDescent="0.25">
      <c r="A294" s="261">
        <v>89</v>
      </c>
      <c r="B294" s="264">
        <v>45154</v>
      </c>
      <c r="C294" s="273">
        <v>45154</v>
      </c>
      <c r="D294" s="225" t="s">
        <v>209</v>
      </c>
      <c r="E294" s="268" t="s">
        <v>345</v>
      </c>
      <c r="F294" s="268" t="s">
        <v>346</v>
      </c>
      <c r="G294" s="154" t="s">
        <v>45</v>
      </c>
      <c r="H294" s="127"/>
    </row>
    <row r="295" spans="1:8" s="147" customFormat="1" ht="16.5" x14ac:dyDescent="0.3">
      <c r="A295" s="262"/>
      <c r="B295" s="265"/>
      <c r="C295" s="274"/>
      <c r="D295" s="267"/>
      <c r="E295" s="269"/>
      <c r="F295" s="269"/>
      <c r="G295" s="145" t="s">
        <v>347</v>
      </c>
      <c r="H295" s="153">
        <v>45231</v>
      </c>
    </row>
    <row r="296" spans="1:8" s="147" customFormat="1" ht="16.5" x14ac:dyDescent="0.3">
      <c r="A296" s="263"/>
      <c r="B296" s="266"/>
      <c r="C296" s="275"/>
      <c r="D296" s="226"/>
      <c r="E296" s="270"/>
      <c r="F296" s="270"/>
      <c r="G296" s="155" t="s">
        <v>42</v>
      </c>
      <c r="H296" s="146"/>
    </row>
    <row r="297" spans="1:8" s="147" customFormat="1" ht="213" customHeight="1" x14ac:dyDescent="0.25">
      <c r="A297" s="225">
        <v>90</v>
      </c>
      <c r="B297" s="273">
        <v>45154</v>
      </c>
      <c r="C297" s="273">
        <v>45154</v>
      </c>
      <c r="D297" s="225" t="s">
        <v>209</v>
      </c>
      <c r="E297" s="268" t="s">
        <v>348</v>
      </c>
      <c r="F297" s="268" t="s">
        <v>349</v>
      </c>
      <c r="G297" s="154" t="s">
        <v>45</v>
      </c>
      <c r="H297" s="146"/>
    </row>
    <row r="298" spans="1:8" s="147" customFormat="1" ht="16.5" x14ac:dyDescent="0.3">
      <c r="A298" s="267"/>
      <c r="B298" s="274"/>
      <c r="C298" s="274"/>
      <c r="D298" s="267"/>
      <c r="E298" s="269"/>
      <c r="F298" s="269"/>
      <c r="G298" s="155" t="s">
        <v>42</v>
      </c>
      <c r="H298" s="146"/>
    </row>
    <row r="299" spans="1:8" s="147" customFormat="1" ht="16.5" x14ac:dyDescent="0.3">
      <c r="A299" s="226"/>
      <c r="B299" s="275"/>
      <c r="C299" s="275"/>
      <c r="D299" s="226"/>
      <c r="E299" s="270"/>
      <c r="F299" s="270"/>
      <c r="G299" s="145" t="s">
        <v>350</v>
      </c>
      <c r="H299" s="153">
        <v>45162</v>
      </c>
    </row>
    <row r="300" spans="1:8" s="147" customFormat="1" ht="78" customHeight="1" x14ac:dyDescent="0.25">
      <c r="A300" s="276">
        <v>91</v>
      </c>
      <c r="B300" s="281">
        <v>45168</v>
      </c>
      <c r="C300" s="281">
        <v>45168</v>
      </c>
      <c r="D300" s="276" t="s">
        <v>356</v>
      </c>
      <c r="E300" s="268" t="s">
        <v>357</v>
      </c>
      <c r="F300" s="268" t="s">
        <v>363</v>
      </c>
      <c r="G300" s="279" t="s">
        <v>45</v>
      </c>
      <c r="H300" s="225"/>
    </row>
    <row r="301" spans="1:8" s="147" customFormat="1" ht="9.75" customHeight="1" x14ac:dyDescent="0.25">
      <c r="A301" s="277"/>
      <c r="B301" s="282"/>
      <c r="C301" s="282"/>
      <c r="D301" s="277"/>
      <c r="E301" s="269"/>
      <c r="F301" s="269"/>
      <c r="G301" s="280"/>
      <c r="H301" s="226"/>
    </row>
    <row r="302" spans="1:8" s="147" customFormat="1" ht="72.75" customHeight="1" x14ac:dyDescent="0.25">
      <c r="A302" s="277"/>
      <c r="B302" s="282"/>
      <c r="C302" s="282"/>
      <c r="D302" s="277"/>
      <c r="E302" s="269"/>
      <c r="F302" s="269"/>
      <c r="G302" s="150" t="s">
        <v>358</v>
      </c>
      <c r="H302" s="156">
        <v>45260</v>
      </c>
    </row>
    <row r="303" spans="1:8" s="147" customFormat="1" ht="53.25" customHeight="1" x14ac:dyDescent="0.25">
      <c r="A303" s="277"/>
      <c r="B303" s="282"/>
      <c r="C303" s="282"/>
      <c r="D303" s="277"/>
      <c r="E303" s="269"/>
      <c r="F303" s="269"/>
      <c r="G303" s="150" t="s">
        <v>359</v>
      </c>
      <c r="H303" s="153">
        <v>45376</v>
      </c>
    </row>
    <row r="304" spans="1:8" s="147" customFormat="1" ht="195" customHeight="1" x14ac:dyDescent="0.25">
      <c r="A304" s="277"/>
      <c r="B304" s="282"/>
      <c r="C304" s="282"/>
      <c r="D304" s="277"/>
      <c r="E304" s="269"/>
      <c r="F304" s="269"/>
      <c r="G304" s="150" t="s">
        <v>360</v>
      </c>
      <c r="H304" s="146" t="s">
        <v>361</v>
      </c>
    </row>
    <row r="305" spans="1:8" s="147" customFormat="1" ht="33" customHeight="1" x14ac:dyDescent="0.25">
      <c r="A305" s="277"/>
      <c r="B305" s="282"/>
      <c r="C305" s="282"/>
      <c r="D305" s="277"/>
      <c r="E305" s="269"/>
      <c r="F305" s="269"/>
      <c r="G305" s="154" t="s">
        <v>42</v>
      </c>
      <c r="H305" s="146"/>
    </row>
    <row r="306" spans="1:8" s="147" customFormat="1" ht="102" customHeight="1" x14ac:dyDescent="0.25">
      <c r="A306" s="278"/>
      <c r="B306" s="283"/>
      <c r="C306" s="283"/>
      <c r="D306" s="278"/>
      <c r="E306" s="270"/>
      <c r="F306" s="270"/>
      <c r="G306" s="150" t="s">
        <v>362</v>
      </c>
      <c r="H306" s="153">
        <v>45444</v>
      </c>
    </row>
    <row r="307" spans="1:8" s="99" customFormat="1" ht="37.5" customHeight="1" x14ac:dyDescent="0.25">
      <c r="A307" s="261">
        <v>92</v>
      </c>
      <c r="B307" s="264">
        <v>45171</v>
      </c>
      <c r="C307" s="273">
        <v>45171</v>
      </c>
      <c r="D307" s="225" t="s">
        <v>182</v>
      </c>
      <c r="E307" s="268" t="s">
        <v>365</v>
      </c>
      <c r="F307" s="276" t="s">
        <v>298</v>
      </c>
      <c r="G307" s="154" t="s">
        <v>45</v>
      </c>
      <c r="H307" s="127"/>
    </row>
    <row r="308" spans="1:8" s="99" customFormat="1" ht="42" customHeight="1" x14ac:dyDescent="0.3">
      <c r="A308" s="262"/>
      <c r="B308" s="265"/>
      <c r="C308" s="274"/>
      <c r="D308" s="267"/>
      <c r="E308" s="269"/>
      <c r="F308" s="277"/>
      <c r="G308" s="126" t="s">
        <v>364</v>
      </c>
      <c r="H308" s="148">
        <v>45261</v>
      </c>
    </row>
    <row r="309" spans="1:8" s="99" customFormat="1" ht="41.25" customHeight="1" x14ac:dyDescent="0.3">
      <c r="A309" s="263"/>
      <c r="B309" s="266"/>
      <c r="C309" s="275"/>
      <c r="D309" s="226"/>
      <c r="E309" s="270"/>
      <c r="F309" s="278"/>
      <c r="G309" s="152" t="s">
        <v>42</v>
      </c>
      <c r="H309" s="148"/>
    </row>
    <row r="310" spans="1:8" s="99" customFormat="1" ht="54.75" customHeight="1" x14ac:dyDescent="0.25">
      <c r="A310" s="261">
        <v>93</v>
      </c>
      <c r="B310" s="264">
        <v>45174</v>
      </c>
      <c r="C310" s="273">
        <v>45174</v>
      </c>
      <c r="D310" s="225" t="s">
        <v>366</v>
      </c>
      <c r="E310" s="268" t="s">
        <v>369</v>
      </c>
      <c r="F310" s="276" t="s">
        <v>298</v>
      </c>
      <c r="G310" s="151" t="s">
        <v>45</v>
      </c>
      <c r="H310" s="148"/>
    </row>
    <row r="311" spans="1:8" s="99" customFormat="1" ht="16.5" x14ac:dyDescent="0.3">
      <c r="A311" s="263"/>
      <c r="B311" s="266"/>
      <c r="C311" s="275"/>
      <c r="D311" s="226"/>
      <c r="E311" s="270"/>
      <c r="F311" s="278"/>
      <c r="G311" s="152" t="s">
        <v>42</v>
      </c>
      <c r="H311" s="148"/>
    </row>
    <row r="312" spans="1:8" s="99" customFormat="1" ht="44.25" customHeight="1" x14ac:dyDescent="0.25">
      <c r="A312" s="261">
        <v>94</v>
      </c>
      <c r="B312" s="264">
        <v>45178</v>
      </c>
      <c r="C312" s="273">
        <v>45178</v>
      </c>
      <c r="D312" s="225" t="s">
        <v>182</v>
      </c>
      <c r="E312" s="268" t="s">
        <v>367</v>
      </c>
      <c r="F312" s="268" t="s">
        <v>368</v>
      </c>
      <c r="G312" s="151" t="s">
        <v>45</v>
      </c>
      <c r="H312" s="148"/>
    </row>
    <row r="313" spans="1:8" s="99" customFormat="1" ht="198" customHeight="1" x14ac:dyDescent="0.3">
      <c r="A313" s="263"/>
      <c r="B313" s="266"/>
      <c r="C313" s="275"/>
      <c r="D313" s="226"/>
      <c r="E313" s="270"/>
      <c r="F313" s="270"/>
      <c r="G313" s="152" t="s">
        <v>42</v>
      </c>
      <c r="H313" s="127"/>
    </row>
    <row r="314" spans="1:8" s="99" customFormat="1" ht="30.75" customHeight="1" x14ac:dyDescent="0.3">
      <c r="A314" s="261">
        <v>95</v>
      </c>
      <c r="B314" s="264">
        <v>45190</v>
      </c>
      <c r="C314" s="264">
        <v>45190</v>
      </c>
      <c r="D314" s="225" t="s">
        <v>257</v>
      </c>
      <c r="E314" s="268" t="s">
        <v>370</v>
      </c>
      <c r="F314" s="271" t="s">
        <v>298</v>
      </c>
      <c r="G314" s="152" t="s">
        <v>45</v>
      </c>
      <c r="H314" s="127"/>
    </row>
    <row r="315" spans="1:8" s="99" customFormat="1" ht="40.5" customHeight="1" x14ac:dyDescent="0.3">
      <c r="A315" s="263"/>
      <c r="B315" s="266"/>
      <c r="C315" s="266"/>
      <c r="D315" s="226"/>
      <c r="E315" s="270"/>
      <c r="F315" s="272"/>
      <c r="G315" s="152" t="s">
        <v>42</v>
      </c>
      <c r="H315" s="127"/>
    </row>
    <row r="316" spans="1:8" s="99" customFormat="1" ht="57" customHeight="1" x14ac:dyDescent="0.25">
      <c r="A316" s="261">
        <v>96</v>
      </c>
      <c r="B316" s="264">
        <v>45194</v>
      </c>
      <c r="C316" s="264">
        <v>45194</v>
      </c>
      <c r="D316" s="225" t="s">
        <v>379</v>
      </c>
      <c r="E316" s="276" t="s">
        <v>371</v>
      </c>
      <c r="F316" s="268" t="s">
        <v>372</v>
      </c>
      <c r="G316" s="151" t="s">
        <v>45</v>
      </c>
      <c r="H316" s="127"/>
    </row>
    <row r="317" spans="1:8" s="99" customFormat="1" ht="16.5" x14ac:dyDescent="0.3">
      <c r="A317" s="262"/>
      <c r="B317" s="265"/>
      <c r="C317" s="265"/>
      <c r="D317" s="267"/>
      <c r="E317" s="277"/>
      <c r="F317" s="269"/>
      <c r="G317" s="152" t="s">
        <v>42</v>
      </c>
      <c r="H317" s="127"/>
    </row>
    <row r="318" spans="1:8" s="99" customFormat="1" ht="60.75" customHeight="1" x14ac:dyDescent="0.25">
      <c r="A318" s="262"/>
      <c r="B318" s="265"/>
      <c r="C318" s="265"/>
      <c r="D318" s="267"/>
      <c r="E318" s="277"/>
      <c r="F318" s="269"/>
      <c r="G318" s="149" t="s">
        <v>373</v>
      </c>
      <c r="H318" s="148">
        <v>45260</v>
      </c>
    </row>
    <row r="319" spans="1:8" s="99" customFormat="1" ht="42" customHeight="1" x14ac:dyDescent="0.25">
      <c r="A319" s="262"/>
      <c r="B319" s="265"/>
      <c r="C319" s="265"/>
      <c r="D319" s="267"/>
      <c r="E319" s="277"/>
      <c r="F319" s="269"/>
      <c r="G319" s="268" t="s">
        <v>374</v>
      </c>
      <c r="H319" s="264">
        <v>45260</v>
      </c>
    </row>
    <row r="320" spans="1:8" s="99" customFormat="1" ht="1.5" customHeight="1" x14ac:dyDescent="0.25">
      <c r="A320" s="263"/>
      <c r="B320" s="266"/>
      <c r="C320" s="266"/>
      <c r="D320" s="226"/>
      <c r="E320" s="278"/>
      <c r="F320" s="270"/>
      <c r="G320" s="270"/>
      <c r="H320" s="263"/>
    </row>
    <row r="321" spans="1:8" s="99" customFormat="1" ht="65.25" customHeight="1" x14ac:dyDescent="0.25">
      <c r="A321" s="261">
        <v>97</v>
      </c>
      <c r="B321" s="264">
        <v>45201</v>
      </c>
      <c r="C321" s="264">
        <v>45201</v>
      </c>
      <c r="D321" s="261" t="s">
        <v>375</v>
      </c>
      <c r="E321" s="268" t="s">
        <v>376</v>
      </c>
      <c r="F321" s="268" t="s">
        <v>377</v>
      </c>
      <c r="G321" s="154" t="s">
        <v>45</v>
      </c>
      <c r="H321" s="127"/>
    </row>
    <row r="322" spans="1:8" s="99" customFormat="1" ht="103.5" customHeight="1" x14ac:dyDescent="0.25">
      <c r="A322" s="262"/>
      <c r="B322" s="265"/>
      <c r="C322" s="265"/>
      <c r="D322" s="262"/>
      <c r="E322" s="269"/>
      <c r="F322" s="269"/>
      <c r="G322" s="150" t="s">
        <v>378</v>
      </c>
      <c r="H322" s="153">
        <v>45205</v>
      </c>
    </row>
    <row r="323" spans="1:8" s="99" customFormat="1" ht="16.5" hidden="1" customHeight="1" x14ac:dyDescent="0.3">
      <c r="A323" s="262"/>
      <c r="B323" s="265"/>
      <c r="C323" s="265"/>
      <c r="D323" s="262"/>
      <c r="E323" s="269"/>
      <c r="F323" s="269"/>
      <c r="G323" s="155" t="s">
        <v>42</v>
      </c>
      <c r="H323" s="127"/>
    </row>
    <row r="324" spans="1:8" s="99" customFormat="1" ht="16.5" x14ac:dyDescent="0.3">
      <c r="A324" s="263"/>
      <c r="B324" s="266"/>
      <c r="C324" s="266"/>
      <c r="D324" s="263"/>
      <c r="E324" s="270"/>
      <c r="F324" s="270"/>
      <c r="G324" s="155" t="s">
        <v>42</v>
      </c>
      <c r="H324" s="127"/>
    </row>
    <row r="325" spans="1:8" s="99" customFormat="1" ht="41.25" customHeight="1" x14ac:dyDescent="0.25">
      <c r="A325" s="261">
        <v>98</v>
      </c>
      <c r="B325" s="264">
        <v>45211</v>
      </c>
      <c r="C325" s="264">
        <v>45230</v>
      </c>
      <c r="D325" s="261" t="s">
        <v>380</v>
      </c>
      <c r="E325" s="268" t="s">
        <v>381</v>
      </c>
      <c r="F325" s="268" t="s">
        <v>382</v>
      </c>
      <c r="G325" s="154" t="s">
        <v>45</v>
      </c>
      <c r="H325" s="127"/>
    </row>
    <row r="326" spans="1:8" s="99" customFormat="1" ht="62.25" customHeight="1" x14ac:dyDescent="0.25">
      <c r="A326" s="262"/>
      <c r="B326" s="265"/>
      <c r="C326" s="265"/>
      <c r="D326" s="262"/>
      <c r="E326" s="269"/>
      <c r="F326" s="269"/>
      <c r="G326" s="150" t="s">
        <v>383</v>
      </c>
      <c r="H326" s="148">
        <v>45219</v>
      </c>
    </row>
    <row r="327" spans="1:8" s="99" customFormat="1" ht="35.25" customHeight="1" x14ac:dyDescent="0.3">
      <c r="A327" s="263"/>
      <c r="B327" s="266"/>
      <c r="C327" s="266"/>
      <c r="D327" s="263"/>
      <c r="E327" s="270"/>
      <c r="F327" s="270"/>
      <c r="G327" s="152" t="s">
        <v>42</v>
      </c>
      <c r="H327" s="127"/>
    </row>
    <row r="328" spans="1:8" s="147" customFormat="1" ht="152.25" customHeight="1" x14ac:dyDescent="0.25">
      <c r="A328" s="225">
        <v>99</v>
      </c>
      <c r="B328" s="273">
        <v>45228</v>
      </c>
      <c r="C328" s="273">
        <v>45228</v>
      </c>
      <c r="D328" s="225" t="s">
        <v>182</v>
      </c>
      <c r="E328" s="268" t="s">
        <v>384</v>
      </c>
      <c r="F328" s="268" t="s">
        <v>386</v>
      </c>
      <c r="G328" s="154" t="s">
        <v>45</v>
      </c>
      <c r="H328" s="146"/>
    </row>
    <row r="329" spans="1:8" s="99" customFormat="1" ht="36" customHeight="1" x14ac:dyDescent="0.3">
      <c r="A329" s="226"/>
      <c r="B329" s="275"/>
      <c r="C329" s="275"/>
      <c r="D329" s="226"/>
      <c r="E329" s="270"/>
      <c r="F329" s="270"/>
      <c r="G329" s="152" t="s">
        <v>42</v>
      </c>
      <c r="H329" s="127"/>
    </row>
    <row r="330" spans="1:8" s="99" customFormat="1" ht="34.5" customHeight="1" x14ac:dyDescent="0.25">
      <c r="A330" s="261">
        <v>100</v>
      </c>
      <c r="B330" s="264">
        <v>45241</v>
      </c>
      <c r="C330" s="264">
        <v>45241</v>
      </c>
      <c r="D330" s="225" t="s">
        <v>209</v>
      </c>
      <c r="E330" s="268" t="s">
        <v>385</v>
      </c>
      <c r="F330" s="271" t="s">
        <v>285</v>
      </c>
      <c r="G330" s="151" t="s">
        <v>45</v>
      </c>
      <c r="H330" s="127"/>
    </row>
    <row r="331" spans="1:8" s="99" customFormat="1" ht="45" customHeight="1" x14ac:dyDescent="0.3">
      <c r="A331" s="263"/>
      <c r="B331" s="266"/>
      <c r="C331" s="266"/>
      <c r="D331" s="226"/>
      <c r="E331" s="270"/>
      <c r="F331" s="272"/>
      <c r="G331" s="126" t="s">
        <v>387</v>
      </c>
      <c r="H331" s="148">
        <v>45247</v>
      </c>
    </row>
    <row r="332" spans="1:8" s="99" customFormat="1" ht="111.75" customHeight="1" x14ac:dyDescent="0.25">
      <c r="A332" s="261">
        <v>101</v>
      </c>
      <c r="B332" s="264">
        <v>45258</v>
      </c>
      <c r="C332" s="264">
        <v>45258</v>
      </c>
      <c r="D332" s="225" t="s">
        <v>257</v>
      </c>
      <c r="E332" s="268" t="s">
        <v>389</v>
      </c>
      <c r="F332" s="268" t="s">
        <v>388</v>
      </c>
      <c r="G332" s="151" t="s">
        <v>45</v>
      </c>
      <c r="H332" s="127"/>
    </row>
    <row r="333" spans="1:8" s="99" customFormat="1" ht="183" customHeight="1" x14ac:dyDescent="0.3">
      <c r="A333" s="263"/>
      <c r="B333" s="266"/>
      <c r="C333" s="266"/>
      <c r="D333" s="226"/>
      <c r="E333" s="270"/>
      <c r="F333" s="270"/>
      <c r="G333" s="152" t="s">
        <v>42</v>
      </c>
      <c r="H333" s="127"/>
    </row>
    <row r="334" spans="1:8" s="99" customFormat="1" ht="108.75" customHeight="1" x14ac:dyDescent="0.25">
      <c r="A334" s="261">
        <v>102</v>
      </c>
      <c r="B334" s="264">
        <v>45259</v>
      </c>
      <c r="C334" s="264">
        <v>45259</v>
      </c>
      <c r="D334" s="225" t="s">
        <v>189</v>
      </c>
      <c r="E334" s="268" t="s">
        <v>390</v>
      </c>
      <c r="F334" s="268" t="s">
        <v>391</v>
      </c>
      <c r="G334" s="154" t="s">
        <v>45</v>
      </c>
      <c r="H334" s="127"/>
    </row>
    <row r="335" spans="1:8" s="99" customFormat="1" ht="47.25" customHeight="1" x14ac:dyDescent="0.3">
      <c r="A335" s="263"/>
      <c r="B335" s="266"/>
      <c r="C335" s="266"/>
      <c r="D335" s="226"/>
      <c r="E335" s="270"/>
      <c r="F335" s="270"/>
      <c r="G335" s="152" t="s">
        <v>42</v>
      </c>
      <c r="H335" s="127"/>
    </row>
    <row r="336" spans="1:8" s="99" customFormat="1" ht="114.75" customHeight="1" x14ac:dyDescent="0.25">
      <c r="A336" s="261">
        <v>103</v>
      </c>
      <c r="B336" s="264">
        <v>45260</v>
      </c>
      <c r="C336" s="264">
        <v>45260</v>
      </c>
      <c r="D336" s="225" t="s">
        <v>393</v>
      </c>
      <c r="E336" s="268" t="s">
        <v>394</v>
      </c>
      <c r="F336" s="268" t="s">
        <v>392</v>
      </c>
      <c r="G336" s="151" t="s">
        <v>45</v>
      </c>
      <c r="H336" s="127"/>
    </row>
    <row r="337" spans="1:8" s="99" customFormat="1" ht="126" customHeight="1" x14ac:dyDescent="0.3">
      <c r="A337" s="263"/>
      <c r="B337" s="266"/>
      <c r="C337" s="266"/>
      <c r="D337" s="226"/>
      <c r="E337" s="270"/>
      <c r="F337" s="270"/>
      <c r="G337" s="152" t="s">
        <v>42</v>
      </c>
      <c r="H337" s="127"/>
    </row>
    <row r="338" spans="1:8" s="147" customFormat="1" ht="32.25" customHeight="1" x14ac:dyDescent="0.25">
      <c r="A338" s="225">
        <v>104</v>
      </c>
      <c r="B338" s="273">
        <v>45260</v>
      </c>
      <c r="C338" s="273">
        <v>45260</v>
      </c>
      <c r="D338" s="225" t="s">
        <v>182</v>
      </c>
      <c r="E338" s="268" t="s">
        <v>395</v>
      </c>
      <c r="F338" s="276" t="s">
        <v>285</v>
      </c>
      <c r="G338" s="154" t="s">
        <v>45</v>
      </c>
      <c r="H338" s="146"/>
    </row>
    <row r="339" spans="1:8" s="99" customFormat="1" ht="29.25" customHeight="1" x14ac:dyDescent="0.25">
      <c r="A339" s="267"/>
      <c r="B339" s="274"/>
      <c r="C339" s="274"/>
      <c r="D339" s="267"/>
      <c r="E339" s="269"/>
      <c r="F339" s="277"/>
      <c r="G339" s="149" t="s">
        <v>396</v>
      </c>
      <c r="H339" s="148">
        <v>45275</v>
      </c>
    </row>
    <row r="340" spans="1:8" s="99" customFormat="1" ht="16.5" x14ac:dyDescent="0.3">
      <c r="A340" s="226"/>
      <c r="B340" s="275"/>
      <c r="C340" s="275"/>
      <c r="D340" s="226"/>
      <c r="E340" s="270"/>
      <c r="F340" s="278"/>
      <c r="G340" s="152" t="s">
        <v>42</v>
      </c>
      <c r="H340" s="127"/>
    </row>
    <row r="341" spans="1:8" s="99" customFormat="1" ht="72.75" customHeight="1" x14ac:dyDescent="0.25">
      <c r="A341" s="261">
        <v>105</v>
      </c>
      <c r="B341" s="264">
        <v>45262</v>
      </c>
      <c r="C341" s="264">
        <v>45262</v>
      </c>
      <c r="D341" s="225" t="s">
        <v>182</v>
      </c>
      <c r="E341" s="268" t="s">
        <v>397</v>
      </c>
      <c r="F341" s="271" t="s">
        <v>285</v>
      </c>
      <c r="G341" s="151" t="s">
        <v>45</v>
      </c>
      <c r="H341" s="127"/>
    </row>
    <row r="342" spans="1:8" s="99" customFormat="1" ht="16.5" x14ac:dyDescent="0.3">
      <c r="A342" s="262"/>
      <c r="B342" s="265"/>
      <c r="C342" s="265"/>
      <c r="D342" s="267"/>
      <c r="E342" s="269"/>
      <c r="F342" s="284"/>
      <c r="G342" s="126" t="s">
        <v>396</v>
      </c>
      <c r="H342" s="127" t="s">
        <v>398</v>
      </c>
    </row>
    <row r="343" spans="1:8" s="99" customFormat="1" ht="16.5" x14ac:dyDescent="0.3">
      <c r="A343" s="263"/>
      <c r="B343" s="266"/>
      <c r="C343" s="266"/>
      <c r="D343" s="226"/>
      <c r="E343" s="270"/>
      <c r="F343" s="272"/>
      <c r="G343" s="152" t="s">
        <v>42</v>
      </c>
      <c r="H343" s="127"/>
    </row>
    <row r="344" spans="1:8" s="99" customFormat="1" ht="42" customHeight="1" x14ac:dyDescent="0.25">
      <c r="A344" s="271">
        <v>106</v>
      </c>
      <c r="B344" s="285">
        <v>45263</v>
      </c>
      <c r="C344" s="285">
        <v>45263</v>
      </c>
      <c r="D344" s="271" t="s">
        <v>399</v>
      </c>
      <c r="E344" s="276" t="s">
        <v>400</v>
      </c>
      <c r="F344" s="268" t="s">
        <v>431</v>
      </c>
      <c r="G344" s="151" t="s">
        <v>45</v>
      </c>
      <c r="H344" s="127"/>
    </row>
    <row r="345" spans="1:8" s="99" customFormat="1" ht="51.75" customHeight="1" x14ac:dyDescent="0.25">
      <c r="A345" s="284"/>
      <c r="B345" s="286"/>
      <c r="C345" s="286"/>
      <c r="D345" s="284"/>
      <c r="E345" s="277"/>
      <c r="F345" s="269"/>
      <c r="G345" s="150" t="s">
        <v>432</v>
      </c>
      <c r="H345" s="162">
        <v>45381</v>
      </c>
    </row>
    <row r="346" spans="1:8" s="99" customFormat="1" ht="47.25" customHeight="1" x14ac:dyDescent="0.25">
      <c r="A346" s="284"/>
      <c r="B346" s="286"/>
      <c r="C346" s="286"/>
      <c r="D346" s="284"/>
      <c r="E346" s="277"/>
      <c r="F346" s="269"/>
      <c r="G346" s="150" t="s">
        <v>433</v>
      </c>
      <c r="H346" s="162">
        <v>45381</v>
      </c>
    </row>
    <row r="347" spans="1:8" s="99" customFormat="1" ht="50.25" customHeight="1" x14ac:dyDescent="0.25">
      <c r="A347" s="284"/>
      <c r="B347" s="286"/>
      <c r="C347" s="286"/>
      <c r="D347" s="284"/>
      <c r="E347" s="277"/>
      <c r="F347" s="269"/>
      <c r="G347" s="150" t="s">
        <v>434</v>
      </c>
      <c r="H347" s="162">
        <v>45321</v>
      </c>
    </row>
    <row r="348" spans="1:8" s="99" customFormat="1" ht="30" customHeight="1" x14ac:dyDescent="0.25">
      <c r="A348" s="284"/>
      <c r="B348" s="286"/>
      <c r="C348" s="286"/>
      <c r="D348" s="284"/>
      <c r="E348" s="277"/>
      <c r="F348" s="269"/>
      <c r="G348" s="151" t="s">
        <v>158</v>
      </c>
      <c r="H348" s="127"/>
    </row>
    <row r="349" spans="1:8" s="99" customFormat="1" ht="37.5" customHeight="1" x14ac:dyDescent="0.25">
      <c r="A349" s="284"/>
      <c r="B349" s="286"/>
      <c r="C349" s="286"/>
      <c r="D349" s="284"/>
      <c r="E349" s="277"/>
      <c r="F349" s="269"/>
      <c r="G349" s="149" t="s">
        <v>435</v>
      </c>
      <c r="H349" s="162">
        <v>45290</v>
      </c>
    </row>
    <row r="350" spans="1:8" s="99" customFormat="1" ht="81.75" customHeight="1" x14ac:dyDescent="0.25">
      <c r="A350" s="284"/>
      <c r="B350" s="286"/>
      <c r="C350" s="286"/>
      <c r="D350" s="284"/>
      <c r="E350" s="277"/>
      <c r="F350" s="269"/>
      <c r="G350" s="150" t="s">
        <v>436</v>
      </c>
      <c r="H350" s="162">
        <v>45657</v>
      </c>
    </row>
    <row r="351" spans="1:8" s="99" customFormat="1" ht="102.75" customHeight="1" x14ac:dyDescent="0.25">
      <c r="A351" s="272"/>
      <c r="B351" s="287"/>
      <c r="C351" s="287"/>
      <c r="D351" s="272"/>
      <c r="E351" s="278"/>
      <c r="F351" s="270"/>
      <c r="G351" s="150" t="s">
        <v>437</v>
      </c>
      <c r="H351" s="163" t="s">
        <v>438</v>
      </c>
    </row>
    <row r="352" spans="1:8" s="99" customFormat="1" ht="54" customHeight="1" x14ac:dyDescent="0.25">
      <c r="A352" s="271">
        <v>107</v>
      </c>
      <c r="B352" s="285">
        <v>45263</v>
      </c>
      <c r="C352" s="285">
        <v>45265</v>
      </c>
      <c r="D352" s="271" t="s">
        <v>399</v>
      </c>
      <c r="E352" s="276" t="s">
        <v>400</v>
      </c>
      <c r="F352" s="268" t="s">
        <v>439</v>
      </c>
      <c r="G352" s="151" t="s">
        <v>45</v>
      </c>
      <c r="H352" s="127"/>
    </row>
    <row r="353" spans="1:8" s="99" customFormat="1" ht="51" customHeight="1" x14ac:dyDescent="0.25">
      <c r="A353" s="284"/>
      <c r="B353" s="286"/>
      <c r="C353" s="286"/>
      <c r="D353" s="284"/>
      <c r="E353" s="277"/>
      <c r="F353" s="269"/>
      <c r="G353" s="149" t="s">
        <v>440</v>
      </c>
      <c r="H353" s="162">
        <v>45321</v>
      </c>
    </row>
    <row r="354" spans="1:8" s="99" customFormat="1" ht="51" customHeight="1" x14ac:dyDescent="0.25">
      <c r="A354" s="284"/>
      <c r="B354" s="286"/>
      <c r="C354" s="286"/>
      <c r="D354" s="284"/>
      <c r="E354" s="277"/>
      <c r="F354" s="269"/>
      <c r="G354" s="150" t="s">
        <v>441</v>
      </c>
      <c r="H354" s="148">
        <v>45289</v>
      </c>
    </row>
    <row r="355" spans="1:8" s="99" customFormat="1" ht="51" customHeight="1" x14ac:dyDescent="0.25">
      <c r="A355" s="284"/>
      <c r="B355" s="286"/>
      <c r="C355" s="286"/>
      <c r="D355" s="284"/>
      <c r="E355" s="277"/>
      <c r="F355" s="269"/>
      <c r="G355" s="150" t="s">
        <v>442</v>
      </c>
      <c r="H355" s="148">
        <v>45321</v>
      </c>
    </row>
    <row r="356" spans="1:8" s="99" customFormat="1" ht="51" customHeight="1" x14ac:dyDescent="0.25">
      <c r="A356" s="284"/>
      <c r="B356" s="286"/>
      <c r="C356" s="286"/>
      <c r="D356" s="284"/>
      <c r="E356" s="277"/>
      <c r="F356" s="269"/>
      <c r="G356" s="150" t="s">
        <v>443</v>
      </c>
      <c r="H356" s="148">
        <v>45321</v>
      </c>
    </row>
    <row r="357" spans="1:8" s="99" customFormat="1" ht="51" customHeight="1" x14ac:dyDescent="0.25">
      <c r="A357" s="284"/>
      <c r="B357" s="286"/>
      <c r="C357" s="286"/>
      <c r="D357" s="284"/>
      <c r="E357" s="277"/>
      <c r="F357" s="269"/>
      <c r="G357" s="151" t="s">
        <v>158</v>
      </c>
      <c r="H357" s="127"/>
    </row>
    <row r="358" spans="1:8" s="99" customFormat="1" ht="51" customHeight="1" x14ac:dyDescent="0.25">
      <c r="A358" s="284"/>
      <c r="B358" s="286"/>
      <c r="C358" s="286"/>
      <c r="D358" s="284"/>
      <c r="E358" s="277"/>
      <c r="F358" s="269"/>
      <c r="G358" s="149" t="s">
        <v>444</v>
      </c>
      <c r="H358" s="148">
        <v>45267</v>
      </c>
    </row>
    <row r="359" spans="1:8" s="99" customFormat="1" ht="51" customHeight="1" x14ac:dyDescent="0.25">
      <c r="A359" s="284"/>
      <c r="B359" s="286"/>
      <c r="C359" s="286"/>
      <c r="D359" s="284"/>
      <c r="E359" s="277"/>
      <c r="F359" s="269"/>
      <c r="G359" s="149" t="s">
        <v>445</v>
      </c>
      <c r="H359" s="148">
        <v>45657</v>
      </c>
    </row>
    <row r="360" spans="1:8" s="99" customFormat="1" ht="51" customHeight="1" x14ac:dyDescent="0.25">
      <c r="A360" s="284"/>
      <c r="B360" s="286"/>
      <c r="C360" s="286"/>
      <c r="D360" s="284"/>
      <c r="E360" s="277"/>
      <c r="F360" s="269"/>
      <c r="G360" s="149" t="s">
        <v>446</v>
      </c>
      <c r="H360" s="148">
        <v>45382</v>
      </c>
    </row>
    <row r="361" spans="1:8" s="99" customFormat="1" ht="51" customHeight="1" x14ac:dyDescent="0.25">
      <c r="A361" s="284"/>
      <c r="B361" s="286"/>
      <c r="C361" s="286"/>
      <c r="D361" s="284"/>
      <c r="E361" s="277"/>
      <c r="F361" s="269"/>
      <c r="G361" s="149" t="s">
        <v>447</v>
      </c>
      <c r="H361" s="148">
        <v>45657</v>
      </c>
    </row>
    <row r="362" spans="1:8" s="99" customFormat="1" ht="68.25" customHeight="1" x14ac:dyDescent="0.25">
      <c r="A362" s="284"/>
      <c r="B362" s="286"/>
      <c r="C362" s="286"/>
      <c r="D362" s="284"/>
      <c r="E362" s="277"/>
      <c r="F362" s="269"/>
      <c r="G362" s="150" t="s">
        <v>448</v>
      </c>
      <c r="H362" s="148">
        <v>45381</v>
      </c>
    </row>
    <row r="363" spans="1:8" s="99" customFormat="1" ht="51" customHeight="1" x14ac:dyDescent="0.25">
      <c r="A363" s="284"/>
      <c r="B363" s="286"/>
      <c r="C363" s="286"/>
      <c r="D363" s="284"/>
      <c r="E363" s="277"/>
      <c r="F363" s="269"/>
      <c r="G363" s="149" t="s">
        <v>449</v>
      </c>
      <c r="H363" s="127" t="s">
        <v>450</v>
      </c>
    </row>
    <row r="364" spans="1:8" s="99" customFormat="1" ht="51" customHeight="1" x14ac:dyDescent="0.25">
      <c r="A364" s="284"/>
      <c r="B364" s="286"/>
      <c r="C364" s="286"/>
      <c r="D364" s="284"/>
      <c r="E364" s="277"/>
      <c r="F364" s="269"/>
      <c r="G364" s="149" t="s">
        <v>451</v>
      </c>
      <c r="H364" s="148">
        <v>45440</v>
      </c>
    </row>
    <row r="365" spans="1:8" s="99" customFormat="1" ht="87.75" customHeight="1" x14ac:dyDescent="0.25">
      <c r="A365" s="272"/>
      <c r="B365" s="287"/>
      <c r="C365" s="287"/>
      <c r="D365" s="272"/>
      <c r="E365" s="278"/>
      <c r="F365" s="270"/>
      <c r="G365" s="150" t="s">
        <v>452</v>
      </c>
      <c r="H365" s="127" t="s">
        <v>453</v>
      </c>
    </row>
    <row r="366" spans="1:8" s="99" customFormat="1" ht="28.5" customHeight="1" x14ac:dyDescent="0.25">
      <c r="A366" s="261">
        <v>108</v>
      </c>
      <c r="B366" s="264">
        <v>45264</v>
      </c>
      <c r="C366" s="264">
        <v>45264</v>
      </c>
      <c r="D366" s="225" t="s">
        <v>257</v>
      </c>
      <c r="E366" s="276" t="s">
        <v>401</v>
      </c>
      <c r="F366" s="268" t="s">
        <v>402</v>
      </c>
      <c r="G366" s="151" t="s">
        <v>45</v>
      </c>
      <c r="H366" s="127"/>
    </row>
    <row r="367" spans="1:8" s="99" customFormat="1" ht="94.5" customHeight="1" x14ac:dyDescent="0.25">
      <c r="A367" s="262"/>
      <c r="B367" s="265"/>
      <c r="C367" s="265"/>
      <c r="D367" s="267"/>
      <c r="E367" s="277"/>
      <c r="F367" s="269"/>
      <c r="G367" s="157" t="s">
        <v>403</v>
      </c>
      <c r="H367" s="148">
        <v>45275</v>
      </c>
    </row>
    <row r="368" spans="1:8" s="99" customFormat="1" ht="60.75" customHeight="1" x14ac:dyDescent="0.25">
      <c r="A368" s="262"/>
      <c r="B368" s="265"/>
      <c r="C368" s="265"/>
      <c r="D368" s="267"/>
      <c r="E368" s="277"/>
      <c r="F368" s="269"/>
      <c r="G368" s="150" t="s">
        <v>404</v>
      </c>
      <c r="H368" s="127" t="s">
        <v>361</v>
      </c>
    </row>
    <row r="369" spans="1:8" s="99" customFormat="1" ht="60.75" customHeight="1" x14ac:dyDescent="0.25">
      <c r="A369" s="263"/>
      <c r="B369" s="266"/>
      <c r="C369" s="266"/>
      <c r="D369" s="226"/>
      <c r="E369" s="278"/>
      <c r="F369" s="270"/>
      <c r="G369" s="154" t="s">
        <v>42</v>
      </c>
      <c r="H369" s="127"/>
    </row>
    <row r="370" spans="1:8" s="99" customFormat="1" ht="61.5" customHeight="1" x14ac:dyDescent="0.25">
      <c r="A370" s="261">
        <v>109</v>
      </c>
      <c r="B370" s="264">
        <v>45264</v>
      </c>
      <c r="C370" s="264">
        <v>45264</v>
      </c>
      <c r="D370" s="225" t="s">
        <v>405</v>
      </c>
      <c r="E370" s="271" t="s">
        <v>406</v>
      </c>
      <c r="F370" s="268" t="s">
        <v>407</v>
      </c>
      <c r="G370" s="151" t="s">
        <v>45</v>
      </c>
      <c r="H370" s="127"/>
    </row>
    <row r="371" spans="1:8" s="99" customFormat="1" ht="99" customHeight="1" x14ac:dyDescent="0.25">
      <c r="A371" s="263"/>
      <c r="B371" s="266"/>
      <c r="C371" s="266"/>
      <c r="D371" s="226"/>
      <c r="E371" s="272"/>
      <c r="F371" s="270"/>
      <c r="G371" s="151" t="s">
        <v>42</v>
      </c>
      <c r="H371" s="127"/>
    </row>
    <row r="372" spans="1:8" s="99" customFormat="1" ht="154.5" customHeight="1" x14ac:dyDescent="0.25">
      <c r="A372" s="261">
        <v>110</v>
      </c>
      <c r="B372" s="264">
        <v>45271</v>
      </c>
      <c r="C372" s="264">
        <v>37966</v>
      </c>
      <c r="D372" s="225" t="s">
        <v>379</v>
      </c>
      <c r="E372" s="268" t="s">
        <v>408</v>
      </c>
      <c r="F372" s="268" t="s">
        <v>409</v>
      </c>
      <c r="G372" s="151" t="s">
        <v>45</v>
      </c>
      <c r="H372" s="127"/>
    </row>
    <row r="373" spans="1:8" s="99" customFormat="1" ht="156.75" customHeight="1" x14ac:dyDescent="0.25">
      <c r="A373" s="263"/>
      <c r="B373" s="266"/>
      <c r="C373" s="266"/>
      <c r="D373" s="226"/>
      <c r="E373" s="270"/>
      <c r="F373" s="270"/>
      <c r="G373" s="151" t="s">
        <v>42</v>
      </c>
      <c r="H373" s="127"/>
    </row>
    <row r="374" spans="1:8" s="99" customFormat="1" ht="48" customHeight="1" x14ac:dyDescent="0.25">
      <c r="A374" s="271">
        <v>111</v>
      </c>
      <c r="B374" s="285">
        <v>45272</v>
      </c>
      <c r="C374" s="285">
        <v>45272</v>
      </c>
      <c r="D374" s="271" t="s">
        <v>454</v>
      </c>
      <c r="E374" s="276" t="s">
        <v>455</v>
      </c>
      <c r="F374" s="268" t="s">
        <v>456</v>
      </c>
      <c r="G374" s="151" t="s">
        <v>45</v>
      </c>
      <c r="H374" s="127"/>
    </row>
    <row r="375" spans="1:8" s="99" customFormat="1" ht="72" customHeight="1" x14ac:dyDescent="0.25">
      <c r="A375" s="284"/>
      <c r="B375" s="286"/>
      <c r="C375" s="286"/>
      <c r="D375" s="284"/>
      <c r="E375" s="277"/>
      <c r="F375" s="269"/>
      <c r="G375" s="150" t="s">
        <v>457</v>
      </c>
      <c r="H375" s="162">
        <v>45382</v>
      </c>
    </row>
    <row r="376" spans="1:8" s="99" customFormat="1" ht="108" customHeight="1" x14ac:dyDescent="0.25">
      <c r="A376" s="284"/>
      <c r="B376" s="286"/>
      <c r="C376" s="286"/>
      <c r="D376" s="284"/>
      <c r="E376" s="277"/>
      <c r="F376" s="269"/>
      <c r="G376" s="150" t="s">
        <v>458</v>
      </c>
      <c r="H376" s="148">
        <v>45291</v>
      </c>
    </row>
    <row r="377" spans="1:8" s="99" customFormat="1" ht="48" customHeight="1" x14ac:dyDescent="0.25">
      <c r="A377" s="284"/>
      <c r="B377" s="286"/>
      <c r="C377" s="286"/>
      <c r="D377" s="284"/>
      <c r="E377" s="277"/>
      <c r="F377" s="269"/>
      <c r="G377" s="150" t="s">
        <v>459</v>
      </c>
      <c r="H377" s="148">
        <v>45473</v>
      </c>
    </row>
    <row r="378" spans="1:8" s="99" customFormat="1" ht="48" customHeight="1" x14ac:dyDescent="0.25">
      <c r="A378" s="284"/>
      <c r="B378" s="286"/>
      <c r="C378" s="286"/>
      <c r="D378" s="284"/>
      <c r="E378" s="277"/>
      <c r="F378" s="269"/>
      <c r="G378" s="150" t="s">
        <v>460</v>
      </c>
      <c r="H378" s="148">
        <v>45381</v>
      </c>
    </row>
    <row r="379" spans="1:8" s="99" customFormat="1" ht="48" customHeight="1" x14ac:dyDescent="0.3">
      <c r="A379" s="284"/>
      <c r="B379" s="286"/>
      <c r="C379" s="286"/>
      <c r="D379" s="284"/>
      <c r="E379" s="277"/>
      <c r="F379" s="269"/>
      <c r="G379" s="126" t="s">
        <v>461</v>
      </c>
      <c r="H379" s="148">
        <v>45473</v>
      </c>
    </row>
    <row r="380" spans="1:8" s="99" customFormat="1" ht="48" customHeight="1" x14ac:dyDescent="0.3">
      <c r="A380" s="284"/>
      <c r="B380" s="286"/>
      <c r="C380" s="286"/>
      <c r="D380" s="284"/>
      <c r="E380" s="277"/>
      <c r="F380" s="269"/>
      <c r="G380" s="152" t="s">
        <v>42</v>
      </c>
      <c r="H380" s="127"/>
    </row>
    <row r="381" spans="1:8" s="99" customFormat="1" ht="48" customHeight="1" x14ac:dyDescent="0.25">
      <c r="A381" s="284"/>
      <c r="B381" s="286"/>
      <c r="C381" s="286"/>
      <c r="D381" s="284"/>
      <c r="E381" s="277"/>
      <c r="F381" s="269"/>
      <c r="G381" s="149" t="s">
        <v>462</v>
      </c>
      <c r="H381" s="148">
        <v>45267</v>
      </c>
    </row>
    <row r="382" spans="1:8" s="99" customFormat="1" ht="48" customHeight="1" x14ac:dyDescent="0.25">
      <c r="A382" s="284"/>
      <c r="B382" s="286"/>
      <c r="C382" s="286"/>
      <c r="D382" s="284"/>
      <c r="E382" s="277"/>
      <c r="F382" s="269"/>
      <c r="G382" s="150" t="s">
        <v>463</v>
      </c>
      <c r="H382" s="148">
        <v>45657</v>
      </c>
    </row>
    <row r="383" spans="1:8" s="99" customFormat="1" ht="154.5" customHeight="1" x14ac:dyDescent="0.25">
      <c r="A383" s="272"/>
      <c r="B383" s="287"/>
      <c r="C383" s="287"/>
      <c r="D383" s="272"/>
      <c r="E383" s="278"/>
      <c r="F383" s="270"/>
      <c r="G383" s="150" t="s">
        <v>464</v>
      </c>
      <c r="H383" s="148">
        <v>45657</v>
      </c>
    </row>
    <row r="384" spans="1:8" s="99" customFormat="1" ht="182.25" customHeight="1" x14ac:dyDescent="0.25">
      <c r="A384" s="271">
        <v>112</v>
      </c>
      <c r="B384" s="285">
        <v>45272</v>
      </c>
      <c r="C384" s="285">
        <v>45272</v>
      </c>
      <c r="D384" s="276" t="s">
        <v>182</v>
      </c>
      <c r="E384" s="276" t="s">
        <v>410</v>
      </c>
      <c r="F384" s="268" t="s">
        <v>411</v>
      </c>
      <c r="G384" s="151" t="s">
        <v>45</v>
      </c>
      <c r="H384" s="127"/>
    </row>
    <row r="385" spans="1:8" s="99" customFormat="1" ht="75.75" customHeight="1" x14ac:dyDescent="0.25">
      <c r="A385" s="284"/>
      <c r="B385" s="286"/>
      <c r="C385" s="286"/>
      <c r="D385" s="277"/>
      <c r="E385" s="277"/>
      <c r="F385" s="269"/>
      <c r="G385" s="151" t="s">
        <v>42</v>
      </c>
      <c r="H385" s="127"/>
    </row>
    <row r="386" spans="1:8" s="99" customFormat="1" ht="160.5" customHeight="1" x14ac:dyDescent="0.25">
      <c r="A386" s="272"/>
      <c r="B386" s="287"/>
      <c r="C386" s="287"/>
      <c r="D386" s="278"/>
      <c r="E386" s="278"/>
      <c r="F386" s="270"/>
      <c r="G386" s="158" t="s">
        <v>412</v>
      </c>
      <c r="H386" s="123" t="s">
        <v>130</v>
      </c>
    </row>
    <row r="387" spans="1:8" s="99" customFormat="1" ht="74.25" customHeight="1" x14ac:dyDescent="0.25">
      <c r="A387" s="261">
        <v>113</v>
      </c>
      <c r="B387" s="264">
        <v>45272</v>
      </c>
      <c r="C387" s="264">
        <v>45272</v>
      </c>
      <c r="D387" s="225" t="s">
        <v>189</v>
      </c>
      <c r="E387" s="268" t="s">
        <v>413</v>
      </c>
      <c r="F387" s="276" t="s">
        <v>414</v>
      </c>
      <c r="G387" s="159" t="s">
        <v>45</v>
      </c>
      <c r="H387" s="123"/>
    </row>
    <row r="388" spans="1:8" s="99" customFormat="1" ht="16.5" x14ac:dyDescent="0.3">
      <c r="A388" s="263"/>
      <c r="B388" s="266"/>
      <c r="C388" s="266"/>
      <c r="D388" s="226"/>
      <c r="E388" s="270"/>
      <c r="F388" s="278"/>
      <c r="G388" s="152" t="s">
        <v>42</v>
      </c>
      <c r="H388" s="123"/>
    </row>
    <row r="389" spans="1:8" s="147" customFormat="1" ht="342.75" customHeight="1" x14ac:dyDescent="0.25">
      <c r="A389" s="225">
        <v>114</v>
      </c>
      <c r="B389" s="273">
        <v>45272</v>
      </c>
      <c r="C389" s="273">
        <v>45272</v>
      </c>
      <c r="D389" s="225" t="s">
        <v>415</v>
      </c>
      <c r="E389" s="268" t="s">
        <v>416</v>
      </c>
      <c r="F389" s="268" t="s">
        <v>417</v>
      </c>
      <c r="G389" s="154" t="s">
        <v>45</v>
      </c>
      <c r="H389" s="160"/>
    </row>
    <row r="390" spans="1:8" s="99" customFormat="1" ht="16.5" x14ac:dyDescent="0.3">
      <c r="A390" s="226"/>
      <c r="B390" s="275"/>
      <c r="C390" s="275"/>
      <c r="D390" s="226"/>
      <c r="E390" s="270"/>
      <c r="F390" s="270"/>
      <c r="G390" s="152" t="s">
        <v>42</v>
      </c>
      <c r="H390" s="123"/>
    </row>
    <row r="391" spans="1:8" s="99" customFormat="1" ht="102" customHeight="1" x14ac:dyDescent="0.25">
      <c r="A391" s="225">
        <v>115</v>
      </c>
      <c r="B391" s="273">
        <v>45272</v>
      </c>
      <c r="C391" s="273" t="s">
        <v>430</v>
      </c>
      <c r="D391" s="225" t="s">
        <v>182</v>
      </c>
      <c r="E391" s="276" t="s">
        <v>422</v>
      </c>
      <c r="F391" s="268" t="s">
        <v>423</v>
      </c>
      <c r="G391" s="151" t="s">
        <v>45</v>
      </c>
      <c r="H391" s="123"/>
    </row>
    <row r="392" spans="1:8" s="99" customFormat="1" ht="27.75" customHeight="1" x14ac:dyDescent="0.25">
      <c r="A392" s="226"/>
      <c r="B392" s="275"/>
      <c r="C392" s="275"/>
      <c r="D392" s="226"/>
      <c r="E392" s="278"/>
      <c r="F392" s="270"/>
      <c r="G392" s="151" t="s">
        <v>42</v>
      </c>
      <c r="H392" s="123"/>
    </row>
    <row r="393" spans="1:8" s="99" customFormat="1" ht="57" customHeight="1" x14ac:dyDescent="0.25">
      <c r="A393" s="261">
        <v>116</v>
      </c>
      <c r="B393" s="264">
        <v>45273</v>
      </c>
      <c r="C393" s="261" t="s">
        <v>418</v>
      </c>
      <c r="D393" s="225" t="s">
        <v>419</v>
      </c>
      <c r="E393" s="268" t="s">
        <v>421</v>
      </c>
      <c r="F393" s="276" t="s">
        <v>420</v>
      </c>
      <c r="G393" s="151" t="s">
        <v>45</v>
      </c>
      <c r="H393" s="127"/>
    </row>
    <row r="394" spans="1:8" s="99" customFormat="1" ht="16.5" x14ac:dyDescent="0.3">
      <c r="A394" s="263"/>
      <c r="B394" s="266"/>
      <c r="C394" s="263"/>
      <c r="D394" s="226"/>
      <c r="E394" s="270"/>
      <c r="F394" s="278"/>
      <c r="G394" s="152" t="s">
        <v>42</v>
      </c>
      <c r="H394" s="127"/>
    </row>
    <row r="395" spans="1:8" s="99" customFormat="1" ht="381.75" customHeight="1" x14ac:dyDescent="0.25">
      <c r="A395" s="261">
        <v>117</v>
      </c>
      <c r="B395" s="264">
        <v>45281</v>
      </c>
      <c r="C395" s="264">
        <v>45281</v>
      </c>
      <c r="D395" s="225" t="s">
        <v>182</v>
      </c>
      <c r="E395" s="268" t="s">
        <v>424</v>
      </c>
      <c r="F395" s="268" t="s">
        <v>425</v>
      </c>
      <c r="G395" s="161" t="s">
        <v>45</v>
      </c>
      <c r="H395" s="127"/>
    </row>
    <row r="396" spans="1:8" s="99" customFormat="1" ht="126" customHeight="1" x14ac:dyDescent="0.25">
      <c r="A396" s="262"/>
      <c r="B396" s="265"/>
      <c r="C396" s="265"/>
      <c r="D396" s="267"/>
      <c r="E396" s="269"/>
      <c r="F396" s="269"/>
      <c r="G396" s="151" t="s">
        <v>42</v>
      </c>
      <c r="H396" s="127"/>
    </row>
    <row r="397" spans="1:8" s="99" customFormat="1" ht="51" customHeight="1" x14ac:dyDescent="0.25">
      <c r="A397" s="263"/>
      <c r="B397" s="266"/>
      <c r="C397" s="266"/>
      <c r="D397" s="226"/>
      <c r="E397" s="270"/>
      <c r="F397" s="270"/>
      <c r="G397" s="150" t="s">
        <v>426</v>
      </c>
      <c r="H397" s="127"/>
    </row>
    <row r="398" spans="1:8" s="99" customFormat="1" ht="54" customHeight="1" x14ac:dyDescent="0.25">
      <c r="A398" s="261">
        <v>118</v>
      </c>
      <c r="B398" s="264">
        <v>45285</v>
      </c>
      <c r="C398" s="264">
        <v>45285</v>
      </c>
      <c r="D398" s="225" t="s">
        <v>182</v>
      </c>
      <c r="E398" s="276" t="s">
        <v>427</v>
      </c>
      <c r="F398" s="268" t="s">
        <v>428</v>
      </c>
      <c r="G398" s="154" t="s">
        <v>282</v>
      </c>
      <c r="H398" s="127"/>
    </row>
    <row r="399" spans="1:8" s="99" customFormat="1" ht="67.5" customHeight="1" x14ac:dyDescent="0.25">
      <c r="A399" s="262"/>
      <c r="B399" s="265"/>
      <c r="C399" s="265"/>
      <c r="D399" s="267"/>
      <c r="E399" s="277"/>
      <c r="F399" s="269"/>
      <c r="G399" s="150" t="s">
        <v>429</v>
      </c>
      <c r="H399" s="156">
        <v>45323</v>
      </c>
    </row>
    <row r="400" spans="1:8" s="147" customFormat="1" ht="151.5" customHeight="1" x14ac:dyDescent="0.3">
      <c r="A400" s="263"/>
      <c r="B400" s="266"/>
      <c r="C400" s="266"/>
      <c r="D400" s="226"/>
      <c r="E400" s="278"/>
      <c r="F400" s="270"/>
      <c r="G400" s="155" t="s">
        <v>42</v>
      </c>
      <c r="H400" s="146"/>
    </row>
    <row r="401" spans="1:8" ht="16.5" x14ac:dyDescent="0.25">
      <c r="A401" s="113"/>
      <c r="B401" s="120" t="s">
        <v>34</v>
      </c>
      <c r="C401" s="120"/>
      <c r="D401" s="113"/>
      <c r="E401" s="113"/>
      <c r="F401" s="113"/>
      <c r="G401" s="113"/>
      <c r="H401" s="122"/>
    </row>
    <row r="402" spans="1:8" ht="16.5" x14ac:dyDescent="0.25">
      <c r="A402" s="113"/>
      <c r="B402" s="120" t="s">
        <v>40</v>
      </c>
      <c r="C402" s="120"/>
      <c r="D402" s="113"/>
      <c r="E402" s="113"/>
      <c r="F402" s="113"/>
      <c r="G402" s="113"/>
      <c r="H402" s="122"/>
    </row>
  </sheetData>
  <mergeCells count="712">
    <mergeCell ref="F374:F383"/>
    <mergeCell ref="A374:A383"/>
    <mergeCell ref="B374:B383"/>
    <mergeCell ref="C374:C383"/>
    <mergeCell ref="D374:D383"/>
    <mergeCell ref="E374:E383"/>
    <mergeCell ref="A398:A400"/>
    <mergeCell ref="B398:B400"/>
    <mergeCell ref="C398:C400"/>
    <mergeCell ref="D398:D400"/>
    <mergeCell ref="E398:E400"/>
    <mergeCell ref="F398:F400"/>
    <mergeCell ref="A395:A397"/>
    <mergeCell ref="B395:B397"/>
    <mergeCell ref="C395:C397"/>
    <mergeCell ref="D395:D397"/>
    <mergeCell ref="F395:F397"/>
    <mergeCell ref="E395:E397"/>
    <mergeCell ref="A389:A390"/>
    <mergeCell ref="B389:B390"/>
    <mergeCell ref="C389:C390"/>
    <mergeCell ref="D389:D390"/>
    <mergeCell ref="E389:E390"/>
    <mergeCell ref="F389:F390"/>
    <mergeCell ref="A393:A394"/>
    <mergeCell ref="B393:B394"/>
    <mergeCell ref="C393:C394"/>
    <mergeCell ref="D393:D394"/>
    <mergeCell ref="E393:E394"/>
    <mergeCell ref="F393:F394"/>
    <mergeCell ref="F391:F392"/>
    <mergeCell ref="E391:E392"/>
    <mergeCell ref="D391:D392"/>
    <mergeCell ref="C391:C392"/>
    <mergeCell ref="B391:B392"/>
    <mergeCell ref="A391:A392"/>
    <mergeCell ref="A384:A386"/>
    <mergeCell ref="B384:B386"/>
    <mergeCell ref="C384:C386"/>
    <mergeCell ref="D384:D386"/>
    <mergeCell ref="E384:E386"/>
    <mergeCell ref="F384:F386"/>
    <mergeCell ref="A387:A388"/>
    <mergeCell ref="B387:B388"/>
    <mergeCell ref="C387:C388"/>
    <mergeCell ref="D387:D388"/>
    <mergeCell ref="E387:E388"/>
    <mergeCell ref="F387:F388"/>
    <mergeCell ref="A370:A371"/>
    <mergeCell ref="B370:B371"/>
    <mergeCell ref="C370:C371"/>
    <mergeCell ref="D370:D371"/>
    <mergeCell ref="E370:E371"/>
    <mergeCell ref="F370:F371"/>
    <mergeCell ref="A372:A373"/>
    <mergeCell ref="B372:B373"/>
    <mergeCell ref="C372:C373"/>
    <mergeCell ref="D372:D373"/>
    <mergeCell ref="E372:E373"/>
    <mergeCell ref="F372:F373"/>
    <mergeCell ref="A341:A343"/>
    <mergeCell ref="B341:B343"/>
    <mergeCell ref="C341:C343"/>
    <mergeCell ref="D341:D343"/>
    <mergeCell ref="E341:E343"/>
    <mergeCell ref="F341:F343"/>
    <mergeCell ref="A366:A369"/>
    <mergeCell ref="B366:B369"/>
    <mergeCell ref="C366:C369"/>
    <mergeCell ref="D366:D369"/>
    <mergeCell ref="E366:E369"/>
    <mergeCell ref="F366:F369"/>
    <mergeCell ref="A344:A351"/>
    <mergeCell ref="B344:B351"/>
    <mergeCell ref="C344:C351"/>
    <mergeCell ref="D344:D351"/>
    <mergeCell ref="E344:E351"/>
    <mergeCell ref="F344:F351"/>
    <mergeCell ref="C352:C365"/>
    <mergeCell ref="D352:D365"/>
    <mergeCell ref="E352:E365"/>
    <mergeCell ref="F352:F365"/>
    <mergeCell ref="A352:A365"/>
    <mergeCell ref="B352:B365"/>
    <mergeCell ref="A338:A340"/>
    <mergeCell ref="B338:B340"/>
    <mergeCell ref="C338:C340"/>
    <mergeCell ref="D338:D340"/>
    <mergeCell ref="E338:E340"/>
    <mergeCell ref="F338:F340"/>
    <mergeCell ref="A334:A335"/>
    <mergeCell ref="B334:B335"/>
    <mergeCell ref="C334:C335"/>
    <mergeCell ref="D334:D335"/>
    <mergeCell ref="E334:E335"/>
    <mergeCell ref="F334:F335"/>
    <mergeCell ref="A336:A337"/>
    <mergeCell ref="B336:B337"/>
    <mergeCell ref="C336:C337"/>
    <mergeCell ref="D336:D337"/>
    <mergeCell ref="E336:E337"/>
    <mergeCell ref="F336:F337"/>
    <mergeCell ref="A330:A331"/>
    <mergeCell ref="B330:B331"/>
    <mergeCell ref="C330:C331"/>
    <mergeCell ref="D330:D331"/>
    <mergeCell ref="E330:E331"/>
    <mergeCell ref="F330:F331"/>
    <mergeCell ref="A332:A333"/>
    <mergeCell ref="B332:B333"/>
    <mergeCell ref="C332:C333"/>
    <mergeCell ref="D332:D333"/>
    <mergeCell ref="E332:E333"/>
    <mergeCell ref="F332:F333"/>
    <mergeCell ref="A325:A327"/>
    <mergeCell ref="B325:B327"/>
    <mergeCell ref="C325:C327"/>
    <mergeCell ref="D325:D327"/>
    <mergeCell ref="E325:E327"/>
    <mergeCell ref="F325:F327"/>
    <mergeCell ref="A328:A329"/>
    <mergeCell ref="B328:B329"/>
    <mergeCell ref="C328:C329"/>
    <mergeCell ref="D328:D329"/>
    <mergeCell ref="E328:E329"/>
    <mergeCell ref="F328:F329"/>
    <mergeCell ref="G319:G320"/>
    <mergeCell ref="H319:H320"/>
    <mergeCell ref="F316:F320"/>
    <mergeCell ref="E316:E320"/>
    <mergeCell ref="D316:D320"/>
    <mergeCell ref="C316:C320"/>
    <mergeCell ref="B316:B320"/>
    <mergeCell ref="A316:A320"/>
    <mergeCell ref="A321:A324"/>
    <mergeCell ref="B321:B324"/>
    <mergeCell ref="C321:C324"/>
    <mergeCell ref="D321:D324"/>
    <mergeCell ref="E321:E324"/>
    <mergeCell ref="F321:F324"/>
    <mergeCell ref="A314:A315"/>
    <mergeCell ref="B314:B315"/>
    <mergeCell ref="C314:C315"/>
    <mergeCell ref="D314:D315"/>
    <mergeCell ref="E314:E315"/>
    <mergeCell ref="F314:F315"/>
    <mergeCell ref="A310:A311"/>
    <mergeCell ref="B310:B311"/>
    <mergeCell ref="C310:C311"/>
    <mergeCell ref="D310:D311"/>
    <mergeCell ref="E310:E311"/>
    <mergeCell ref="F310:F311"/>
    <mergeCell ref="A312:A313"/>
    <mergeCell ref="B312:B313"/>
    <mergeCell ref="C312:C313"/>
    <mergeCell ref="D312:D313"/>
    <mergeCell ref="E312:E313"/>
    <mergeCell ref="F312:F313"/>
    <mergeCell ref="A300:A306"/>
    <mergeCell ref="B300:B306"/>
    <mergeCell ref="C300:C306"/>
    <mergeCell ref="D300:D306"/>
    <mergeCell ref="E300:E306"/>
    <mergeCell ref="F300:F306"/>
    <mergeCell ref="A307:A309"/>
    <mergeCell ref="B307:B309"/>
    <mergeCell ref="C307:C309"/>
    <mergeCell ref="D307:D309"/>
    <mergeCell ref="E307:E309"/>
    <mergeCell ref="F307:F309"/>
    <mergeCell ref="G300:G301"/>
    <mergeCell ref="A297:A299"/>
    <mergeCell ref="B297:B299"/>
    <mergeCell ref="C297:C299"/>
    <mergeCell ref="D297:D299"/>
    <mergeCell ref="E297:E299"/>
    <mergeCell ref="F297:F299"/>
    <mergeCell ref="A284:A287"/>
    <mergeCell ref="B284:B287"/>
    <mergeCell ref="C284:C287"/>
    <mergeCell ref="D284:D287"/>
    <mergeCell ref="E284:E287"/>
    <mergeCell ref="F284:F287"/>
    <mergeCell ref="A292:A293"/>
    <mergeCell ref="B292:B293"/>
    <mergeCell ref="C292:C293"/>
    <mergeCell ref="D292:D293"/>
    <mergeCell ref="E292:E293"/>
    <mergeCell ref="F292:F293"/>
    <mergeCell ref="A294:A296"/>
    <mergeCell ref="B294:B296"/>
    <mergeCell ref="C294:C296"/>
    <mergeCell ref="D294:D296"/>
    <mergeCell ref="E294:E296"/>
    <mergeCell ref="F294:F296"/>
    <mergeCell ref="A280:A283"/>
    <mergeCell ref="B280:B283"/>
    <mergeCell ref="C280:C283"/>
    <mergeCell ref="D280:D283"/>
    <mergeCell ref="E280:E283"/>
    <mergeCell ref="F280:F283"/>
    <mergeCell ref="A288:A291"/>
    <mergeCell ref="B288:B291"/>
    <mergeCell ref="C288:C291"/>
    <mergeCell ref="D288:D291"/>
    <mergeCell ref="E288:E291"/>
    <mergeCell ref="F288:F291"/>
    <mergeCell ref="A274:A277"/>
    <mergeCell ref="B274:B277"/>
    <mergeCell ref="C274:C277"/>
    <mergeCell ref="D274:D277"/>
    <mergeCell ref="E274:E277"/>
    <mergeCell ref="F274:F277"/>
    <mergeCell ref="A278:A279"/>
    <mergeCell ref="B278:B279"/>
    <mergeCell ref="C278:C279"/>
    <mergeCell ref="D278:D279"/>
    <mergeCell ref="E278:E279"/>
    <mergeCell ref="F278:F279"/>
    <mergeCell ref="A267:A269"/>
    <mergeCell ref="B267:B269"/>
    <mergeCell ref="C267:C269"/>
    <mergeCell ref="D267:D269"/>
    <mergeCell ref="E267:E269"/>
    <mergeCell ref="F267:F269"/>
    <mergeCell ref="A270:A273"/>
    <mergeCell ref="B270:B273"/>
    <mergeCell ref="C270:C273"/>
    <mergeCell ref="D270:D273"/>
    <mergeCell ref="E270:E273"/>
    <mergeCell ref="F270:F273"/>
    <mergeCell ref="A263:A264"/>
    <mergeCell ref="B263:B264"/>
    <mergeCell ref="C263:C264"/>
    <mergeCell ref="D263:D264"/>
    <mergeCell ref="E263:E264"/>
    <mergeCell ref="F263:F264"/>
    <mergeCell ref="A265:A266"/>
    <mergeCell ref="B265:B266"/>
    <mergeCell ref="C265:C266"/>
    <mergeCell ref="D265:D266"/>
    <mergeCell ref="E265:E266"/>
    <mergeCell ref="F265:F266"/>
    <mergeCell ref="A255:A258"/>
    <mergeCell ref="B255:B258"/>
    <mergeCell ref="C255:C258"/>
    <mergeCell ref="D255:D258"/>
    <mergeCell ref="E255:E258"/>
    <mergeCell ref="F255:F258"/>
    <mergeCell ref="A259:A262"/>
    <mergeCell ref="B259:B262"/>
    <mergeCell ref="C259:C262"/>
    <mergeCell ref="D259:D262"/>
    <mergeCell ref="E259:E262"/>
    <mergeCell ref="F259:F262"/>
    <mergeCell ref="A249:A251"/>
    <mergeCell ref="B249:B251"/>
    <mergeCell ref="C249:C251"/>
    <mergeCell ref="D249:D251"/>
    <mergeCell ref="E249:E251"/>
    <mergeCell ref="F249:F251"/>
    <mergeCell ref="A252:A254"/>
    <mergeCell ref="B252:B254"/>
    <mergeCell ref="C252:C254"/>
    <mergeCell ref="D252:D254"/>
    <mergeCell ref="E252:E254"/>
    <mergeCell ref="F252:F254"/>
    <mergeCell ref="A243:A246"/>
    <mergeCell ref="B243:B246"/>
    <mergeCell ref="C243:C246"/>
    <mergeCell ref="D243:D246"/>
    <mergeCell ref="E243:E246"/>
    <mergeCell ref="F243:F246"/>
    <mergeCell ref="A247:A248"/>
    <mergeCell ref="B247:B248"/>
    <mergeCell ref="C247:C248"/>
    <mergeCell ref="D247:D248"/>
    <mergeCell ref="E247:E248"/>
    <mergeCell ref="F247:F248"/>
    <mergeCell ref="A237:A238"/>
    <mergeCell ref="B237:B238"/>
    <mergeCell ref="C237:C238"/>
    <mergeCell ref="D237:D238"/>
    <mergeCell ref="E237:E238"/>
    <mergeCell ref="F237:F238"/>
    <mergeCell ref="A231:A234"/>
    <mergeCell ref="B231:B234"/>
    <mergeCell ref="C231:C234"/>
    <mergeCell ref="D231:D234"/>
    <mergeCell ref="E231:E234"/>
    <mergeCell ref="F231:F234"/>
    <mergeCell ref="A235:A236"/>
    <mergeCell ref="B235:B236"/>
    <mergeCell ref="C235:C236"/>
    <mergeCell ref="D235:D236"/>
    <mergeCell ref="E235:E236"/>
    <mergeCell ref="F235:F236"/>
    <mergeCell ref="A225:A227"/>
    <mergeCell ref="B225:B227"/>
    <mergeCell ref="C225:C227"/>
    <mergeCell ref="D225:D227"/>
    <mergeCell ref="E225:E227"/>
    <mergeCell ref="F225:F227"/>
    <mergeCell ref="A228:A230"/>
    <mergeCell ref="B228:B230"/>
    <mergeCell ref="C228:C230"/>
    <mergeCell ref="D228:D230"/>
    <mergeCell ref="E228:E230"/>
    <mergeCell ref="F228:F230"/>
    <mergeCell ref="A222:A224"/>
    <mergeCell ref="B222:B224"/>
    <mergeCell ref="C222:C224"/>
    <mergeCell ref="D222:D224"/>
    <mergeCell ref="E222:E224"/>
    <mergeCell ref="F222:F224"/>
    <mergeCell ref="A219:A221"/>
    <mergeCell ref="B219:B221"/>
    <mergeCell ref="C219:C221"/>
    <mergeCell ref="D219:D221"/>
    <mergeCell ref="E219:E221"/>
    <mergeCell ref="F219:F221"/>
    <mergeCell ref="A216:A218"/>
    <mergeCell ref="B216:B218"/>
    <mergeCell ref="C216:C218"/>
    <mergeCell ref="D216:D218"/>
    <mergeCell ref="E216:E218"/>
    <mergeCell ref="F216:F218"/>
    <mergeCell ref="A210:A212"/>
    <mergeCell ref="B210:B212"/>
    <mergeCell ref="C210:C212"/>
    <mergeCell ref="D210:D212"/>
    <mergeCell ref="E210:E212"/>
    <mergeCell ref="F210:F212"/>
    <mergeCell ref="A213:A215"/>
    <mergeCell ref="B213:B215"/>
    <mergeCell ref="C213:C215"/>
    <mergeCell ref="D213:D215"/>
    <mergeCell ref="E213:E215"/>
    <mergeCell ref="F213:F215"/>
    <mergeCell ref="A207:A209"/>
    <mergeCell ref="B207:B209"/>
    <mergeCell ref="C207:C209"/>
    <mergeCell ref="D207:D209"/>
    <mergeCell ref="E207:E209"/>
    <mergeCell ref="F207:F209"/>
    <mergeCell ref="A202:A206"/>
    <mergeCell ref="B202:B206"/>
    <mergeCell ref="C202:C206"/>
    <mergeCell ref="D202:D206"/>
    <mergeCell ref="E202:E206"/>
    <mergeCell ref="F202:F206"/>
    <mergeCell ref="A157:A159"/>
    <mergeCell ref="B157:B159"/>
    <mergeCell ref="C157:C159"/>
    <mergeCell ref="D157:D159"/>
    <mergeCell ref="E157:E159"/>
    <mergeCell ref="F157:F159"/>
    <mergeCell ref="A161:A166"/>
    <mergeCell ref="B161:B166"/>
    <mergeCell ref="C161:C166"/>
    <mergeCell ref="D161:D166"/>
    <mergeCell ref="E161:E166"/>
    <mergeCell ref="F161:F166"/>
    <mergeCell ref="A145:A147"/>
    <mergeCell ref="B145:B147"/>
    <mergeCell ref="C145:C147"/>
    <mergeCell ref="D145:D147"/>
    <mergeCell ref="E145:E147"/>
    <mergeCell ref="F145:F147"/>
    <mergeCell ref="A140:A141"/>
    <mergeCell ref="B140:B141"/>
    <mergeCell ref="C140:C141"/>
    <mergeCell ref="D140:D141"/>
    <mergeCell ref="E140:E141"/>
    <mergeCell ref="F140:F141"/>
    <mergeCell ref="A142:A144"/>
    <mergeCell ref="B142:B144"/>
    <mergeCell ref="C142:C144"/>
    <mergeCell ref="D142:D144"/>
    <mergeCell ref="E142:E144"/>
    <mergeCell ref="F142:F144"/>
    <mergeCell ref="A135:A136"/>
    <mergeCell ref="B135:B136"/>
    <mergeCell ref="C135:C136"/>
    <mergeCell ref="D135:D136"/>
    <mergeCell ref="E135:E136"/>
    <mergeCell ref="F135:F136"/>
    <mergeCell ref="A137:A139"/>
    <mergeCell ref="B137:B139"/>
    <mergeCell ref="C137:C139"/>
    <mergeCell ref="D137:D139"/>
    <mergeCell ref="E137:E139"/>
    <mergeCell ref="F137:F139"/>
    <mergeCell ref="A131:A132"/>
    <mergeCell ref="B131:B132"/>
    <mergeCell ref="C131:C132"/>
    <mergeCell ref="D131:D132"/>
    <mergeCell ref="E131:E132"/>
    <mergeCell ref="F131:F132"/>
    <mergeCell ref="A133:A134"/>
    <mergeCell ref="B133:B134"/>
    <mergeCell ref="C133:C134"/>
    <mergeCell ref="D133:D134"/>
    <mergeCell ref="E133:E134"/>
    <mergeCell ref="F133:F134"/>
    <mergeCell ref="A124:A126"/>
    <mergeCell ref="B124:B126"/>
    <mergeCell ref="C124:C126"/>
    <mergeCell ref="D124:D126"/>
    <mergeCell ref="E124:E126"/>
    <mergeCell ref="F124:F126"/>
    <mergeCell ref="A127:A130"/>
    <mergeCell ref="B127:B130"/>
    <mergeCell ref="C127:C130"/>
    <mergeCell ref="D127:D130"/>
    <mergeCell ref="E127:E130"/>
    <mergeCell ref="F127:F130"/>
    <mergeCell ref="G116:G117"/>
    <mergeCell ref="H116:H117"/>
    <mergeCell ref="A116:A119"/>
    <mergeCell ref="B116:B119"/>
    <mergeCell ref="C116:C119"/>
    <mergeCell ref="D116:D119"/>
    <mergeCell ref="E116:E119"/>
    <mergeCell ref="F116:F119"/>
    <mergeCell ref="A120:A123"/>
    <mergeCell ref="B120:B123"/>
    <mergeCell ref="C120:C123"/>
    <mergeCell ref="D120:D123"/>
    <mergeCell ref="E120:E123"/>
    <mergeCell ref="F120:F123"/>
    <mergeCell ref="A111:A113"/>
    <mergeCell ref="B111:B113"/>
    <mergeCell ref="C111:C113"/>
    <mergeCell ref="D111:D113"/>
    <mergeCell ref="E111:E113"/>
    <mergeCell ref="F111:F113"/>
    <mergeCell ref="A114:A115"/>
    <mergeCell ref="B114:B115"/>
    <mergeCell ref="C114:C115"/>
    <mergeCell ref="D114:D115"/>
    <mergeCell ref="E114:E115"/>
    <mergeCell ref="F114:F115"/>
    <mergeCell ref="A104:A106"/>
    <mergeCell ref="B104:B106"/>
    <mergeCell ref="C104:C106"/>
    <mergeCell ref="D104:D106"/>
    <mergeCell ref="E104:E106"/>
    <mergeCell ref="F104:F106"/>
    <mergeCell ref="A107:A110"/>
    <mergeCell ref="B107:B110"/>
    <mergeCell ref="C107:C110"/>
    <mergeCell ref="D107:D110"/>
    <mergeCell ref="E107:E110"/>
    <mergeCell ref="F107:F110"/>
    <mergeCell ref="D98:D100"/>
    <mergeCell ref="E98:E100"/>
    <mergeCell ref="F98:F100"/>
    <mergeCell ref="A98:A100"/>
    <mergeCell ref="B98:B100"/>
    <mergeCell ref="C98:C100"/>
    <mergeCell ref="A101:A103"/>
    <mergeCell ref="B101:B103"/>
    <mergeCell ref="C101:C103"/>
    <mergeCell ref="D101:D103"/>
    <mergeCell ref="E101:E103"/>
    <mergeCell ref="F101:F103"/>
    <mergeCell ref="E6:E9"/>
    <mergeCell ref="F6:F9"/>
    <mergeCell ref="A6:A9"/>
    <mergeCell ref="B6:B9"/>
    <mergeCell ref="C6:C9"/>
    <mergeCell ref="D6:D9"/>
    <mergeCell ref="B2:B5"/>
    <mergeCell ref="C2:C5"/>
    <mergeCell ref="D2:D5"/>
    <mergeCell ref="E2:E5"/>
    <mergeCell ref="F2:F5"/>
    <mergeCell ref="A2:A5"/>
    <mergeCell ref="F11:F13"/>
    <mergeCell ref="A14:A18"/>
    <mergeCell ref="B14:B18"/>
    <mergeCell ref="C14:C18"/>
    <mergeCell ref="D14:D18"/>
    <mergeCell ref="E14:E18"/>
    <mergeCell ref="F14:F18"/>
    <mergeCell ref="A11:A13"/>
    <mergeCell ref="B11:B13"/>
    <mergeCell ref="C11:C13"/>
    <mergeCell ref="D11:D13"/>
    <mergeCell ref="E11:E13"/>
    <mergeCell ref="F19:F21"/>
    <mergeCell ref="A22:A24"/>
    <mergeCell ref="B22:B24"/>
    <mergeCell ref="C22:C24"/>
    <mergeCell ref="D22:D24"/>
    <mergeCell ref="E22:E24"/>
    <mergeCell ref="F22:F24"/>
    <mergeCell ref="A19:A21"/>
    <mergeCell ref="B19:B21"/>
    <mergeCell ref="C19:C21"/>
    <mergeCell ref="D19:D21"/>
    <mergeCell ref="E19:E21"/>
    <mergeCell ref="F25:F27"/>
    <mergeCell ref="A28:A30"/>
    <mergeCell ref="B28:B30"/>
    <mergeCell ref="C28:C30"/>
    <mergeCell ref="D28:D30"/>
    <mergeCell ref="E28:E30"/>
    <mergeCell ref="F28:F30"/>
    <mergeCell ref="A25:A27"/>
    <mergeCell ref="B25:B27"/>
    <mergeCell ref="C25:C27"/>
    <mergeCell ref="D25:D27"/>
    <mergeCell ref="E25:E27"/>
    <mergeCell ref="F31:F33"/>
    <mergeCell ref="A34:A36"/>
    <mergeCell ref="B34:B36"/>
    <mergeCell ref="C34:C36"/>
    <mergeCell ref="D34:D36"/>
    <mergeCell ref="E34:E36"/>
    <mergeCell ref="F34:F36"/>
    <mergeCell ref="A31:A33"/>
    <mergeCell ref="B31:B33"/>
    <mergeCell ref="C31:C33"/>
    <mergeCell ref="D31:D33"/>
    <mergeCell ref="E31:E33"/>
    <mergeCell ref="F37:F39"/>
    <mergeCell ref="A40:A44"/>
    <mergeCell ref="B40:B44"/>
    <mergeCell ref="C40:C44"/>
    <mergeCell ref="D40:D44"/>
    <mergeCell ref="E40:E44"/>
    <mergeCell ref="F40:F44"/>
    <mergeCell ref="A37:A39"/>
    <mergeCell ref="B37:B39"/>
    <mergeCell ref="C37:C39"/>
    <mergeCell ref="D37:D39"/>
    <mergeCell ref="E37:E39"/>
    <mergeCell ref="F45:F47"/>
    <mergeCell ref="A48:A51"/>
    <mergeCell ref="B48:B51"/>
    <mergeCell ref="C48:C51"/>
    <mergeCell ref="D48:D51"/>
    <mergeCell ref="E48:E51"/>
    <mergeCell ref="F48:F51"/>
    <mergeCell ref="A45:A47"/>
    <mergeCell ref="B45:B47"/>
    <mergeCell ref="C45:C47"/>
    <mergeCell ref="D45:D47"/>
    <mergeCell ref="E45:E47"/>
    <mergeCell ref="G54:G55"/>
    <mergeCell ref="H54:H55"/>
    <mergeCell ref="A52:A57"/>
    <mergeCell ref="B52:B57"/>
    <mergeCell ref="C52:C57"/>
    <mergeCell ref="D52:D57"/>
    <mergeCell ref="A58:A60"/>
    <mergeCell ref="B58:B60"/>
    <mergeCell ref="C58:C60"/>
    <mergeCell ref="D58:D60"/>
    <mergeCell ref="E58:E60"/>
    <mergeCell ref="F58:F60"/>
    <mergeCell ref="A61:A65"/>
    <mergeCell ref="B61:B65"/>
    <mergeCell ref="C61:C65"/>
    <mergeCell ref="D61:D65"/>
    <mergeCell ref="E61:E65"/>
    <mergeCell ref="F61:F65"/>
    <mergeCell ref="E52:E57"/>
    <mergeCell ref="F52:F57"/>
    <mergeCell ref="F66:F70"/>
    <mergeCell ref="A71:A74"/>
    <mergeCell ref="B71:B74"/>
    <mergeCell ref="C71:C74"/>
    <mergeCell ref="D71:D74"/>
    <mergeCell ref="E71:E74"/>
    <mergeCell ref="F71:F74"/>
    <mergeCell ref="A66:A70"/>
    <mergeCell ref="B66:B70"/>
    <mergeCell ref="C66:C70"/>
    <mergeCell ref="D66:D70"/>
    <mergeCell ref="E66:E70"/>
    <mergeCell ref="G82:G83"/>
    <mergeCell ref="H82:H83"/>
    <mergeCell ref="A82:A86"/>
    <mergeCell ref="B82:B86"/>
    <mergeCell ref="C82:C86"/>
    <mergeCell ref="D82:D86"/>
    <mergeCell ref="E82:E86"/>
    <mergeCell ref="F82:F86"/>
    <mergeCell ref="F75:F77"/>
    <mergeCell ref="A78:A81"/>
    <mergeCell ref="B78:B81"/>
    <mergeCell ref="C78:C81"/>
    <mergeCell ref="D78:D81"/>
    <mergeCell ref="E78:E81"/>
    <mergeCell ref="F78:F81"/>
    <mergeCell ref="A75:A77"/>
    <mergeCell ref="B75:B77"/>
    <mergeCell ref="C75:C77"/>
    <mergeCell ref="D75:D77"/>
    <mergeCell ref="E75:E77"/>
    <mergeCell ref="F95:F97"/>
    <mergeCell ref="A95:A97"/>
    <mergeCell ref="B95:B97"/>
    <mergeCell ref="C95:C97"/>
    <mergeCell ref="D95:D97"/>
    <mergeCell ref="E95:E97"/>
    <mergeCell ref="F87:F90"/>
    <mergeCell ref="A91:A94"/>
    <mergeCell ref="B91:B94"/>
    <mergeCell ref="C91:C94"/>
    <mergeCell ref="D91:D94"/>
    <mergeCell ref="E91:E94"/>
    <mergeCell ref="F91:F94"/>
    <mergeCell ref="A87:A90"/>
    <mergeCell ref="B87:B90"/>
    <mergeCell ref="C87:C90"/>
    <mergeCell ref="D87:D90"/>
    <mergeCell ref="E87:E90"/>
    <mergeCell ref="A154:A156"/>
    <mergeCell ref="B154:B156"/>
    <mergeCell ref="C154:C156"/>
    <mergeCell ref="D154:D156"/>
    <mergeCell ref="E154:E156"/>
    <mergeCell ref="F154:F156"/>
    <mergeCell ref="A148:A150"/>
    <mergeCell ref="B148:B150"/>
    <mergeCell ref="C148:C150"/>
    <mergeCell ref="D148:D150"/>
    <mergeCell ref="E148:E150"/>
    <mergeCell ref="F148:F150"/>
    <mergeCell ref="A151:A153"/>
    <mergeCell ref="B151:B153"/>
    <mergeCell ref="C151:C153"/>
    <mergeCell ref="D151:D153"/>
    <mergeCell ref="E151:E153"/>
    <mergeCell ref="F151:F153"/>
    <mergeCell ref="A167:A170"/>
    <mergeCell ref="B167:B170"/>
    <mergeCell ref="C167:C170"/>
    <mergeCell ref="D167:D170"/>
    <mergeCell ref="E167:E170"/>
    <mergeCell ref="F167:F170"/>
    <mergeCell ref="A171:A172"/>
    <mergeCell ref="B171:B172"/>
    <mergeCell ref="C171:C172"/>
    <mergeCell ref="D171:D172"/>
    <mergeCell ref="E171:E172"/>
    <mergeCell ref="F171:F172"/>
    <mergeCell ref="A173:A174"/>
    <mergeCell ref="B173:B174"/>
    <mergeCell ref="C173:C174"/>
    <mergeCell ref="D173:D174"/>
    <mergeCell ref="E173:E174"/>
    <mergeCell ref="F173:F174"/>
    <mergeCell ref="A175:A176"/>
    <mergeCell ref="B175:B176"/>
    <mergeCell ref="C175:C176"/>
    <mergeCell ref="D175:D176"/>
    <mergeCell ref="E175:E176"/>
    <mergeCell ref="F175:F176"/>
    <mergeCell ref="A185:A187"/>
    <mergeCell ref="B185:B187"/>
    <mergeCell ref="C185:C187"/>
    <mergeCell ref="D185:D187"/>
    <mergeCell ref="E185:E187"/>
    <mergeCell ref="F185:F187"/>
    <mergeCell ref="A177:A184"/>
    <mergeCell ref="B177:B184"/>
    <mergeCell ref="C177:C184"/>
    <mergeCell ref="D177:D184"/>
    <mergeCell ref="E177:E184"/>
    <mergeCell ref="F177:F184"/>
    <mergeCell ref="F199:F201"/>
    <mergeCell ref="A188:A190"/>
    <mergeCell ref="B188:B190"/>
    <mergeCell ref="C188:C190"/>
    <mergeCell ref="D188:D190"/>
    <mergeCell ref="E188:E190"/>
    <mergeCell ref="F188:F190"/>
    <mergeCell ref="A191:A193"/>
    <mergeCell ref="B191:B193"/>
    <mergeCell ref="C191:C193"/>
    <mergeCell ref="D191:D193"/>
    <mergeCell ref="E191:E193"/>
    <mergeCell ref="F191:F193"/>
    <mergeCell ref="H300:H301"/>
    <mergeCell ref="A239:A242"/>
    <mergeCell ref="B239:B242"/>
    <mergeCell ref="C239:C242"/>
    <mergeCell ref="D239:D242"/>
    <mergeCell ref="E239:E242"/>
    <mergeCell ref="F239:F242"/>
    <mergeCell ref="A194:A196"/>
    <mergeCell ref="B194:B196"/>
    <mergeCell ref="C194:C196"/>
    <mergeCell ref="D194:D196"/>
    <mergeCell ref="E194:E196"/>
    <mergeCell ref="F194:F196"/>
    <mergeCell ref="A197:A198"/>
    <mergeCell ref="B197:B198"/>
    <mergeCell ref="C197:C198"/>
    <mergeCell ref="D197:D198"/>
    <mergeCell ref="E197:E198"/>
    <mergeCell ref="F197:F198"/>
    <mergeCell ref="A199:A201"/>
    <mergeCell ref="B199:B201"/>
    <mergeCell ref="C199:C201"/>
    <mergeCell ref="D199:D201"/>
    <mergeCell ref="E199:E20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Свод</vt:lpstr>
      <vt:lpstr>Сведения  по актам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trofimov_vs</dc:creator>
  <cp:lastModifiedBy>Valerij.Butyugov@evraz.com</cp:lastModifiedBy>
  <cp:lastPrinted>2013-01-14T03:50:58Z</cp:lastPrinted>
  <dcterms:created xsi:type="dcterms:W3CDTF">2011-10-18T07:08:46Z</dcterms:created>
  <dcterms:modified xsi:type="dcterms:W3CDTF">2024-02-27T04:10:05Z</dcterms:modified>
</cp:coreProperties>
</file>