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 iterateDelta="1E-4"/>
</workbook>
</file>

<file path=xl/calcChain.xml><?xml version="1.0" encoding="utf-8"?>
<calcChain xmlns="http://schemas.openxmlformats.org/spreadsheetml/2006/main"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<sst xmlns="http://schemas.openxmlformats.org/spreadsheetml/2006/main" count="209" uniqueCount="147">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</sst>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55" zoomScaleNormal="55" zoomScaleSheetLayoutView="70" workbookViewId="0">
      <pane xSplit="6" ySplit="6" topLeftCell="G31" activePane="bottomRight" state="frozen"/>
      <selection pane="topRight" activeCell="G1" sqref="G1"/>
      <selection pane="bottomLeft" activeCell="A7" sqref="A7"/>
      <selection pane="bottomRight" activeCell="I33" sqref="I33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10">
        <v>44833</v>
      </c>
      <c r="M4" s="10">
        <v>44855</v>
      </c>
      <c r="N4" s="6"/>
      <c r="O4" s="2"/>
      <c r="P4" s="10">
        <v>44855</v>
      </c>
    </row>
    <row r="5" spans="1:19" s="4" customFormat="1" ht="31.5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10"/>
      <c r="M5" s="10"/>
      <c r="N5" s="6"/>
      <c r="O5" s="2"/>
      <c r="P5" s="5"/>
    </row>
    <row r="6" spans="1:19" ht="47.25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53</v>
      </c>
      <c r="C11" s="5" t="s">
        <v>93</v>
      </c>
      <c r="D11" s="5" t="s">
        <v>56</v>
      </c>
      <c r="E11" s="19">
        <v>2</v>
      </c>
      <c r="F11" s="18" t="s">
        <v>104</v>
      </c>
      <c r="G11" s="18" t="s">
        <v>54</v>
      </c>
      <c r="H11" s="17">
        <v>11666.67</v>
      </c>
      <c r="I11" s="21" t="s">
        <v>55</v>
      </c>
      <c r="J11" s="18" t="str">
        <f t="shared" si="2"/>
        <v>действующий</v>
      </c>
      <c r="K11" s="10">
        <v>45674</v>
      </c>
      <c r="L11" s="10"/>
      <c r="M11" s="10"/>
      <c r="N11" s="10"/>
      <c r="O11" s="2"/>
      <c r="P11" s="10"/>
    </row>
    <row r="12" spans="1:19" ht="195" x14ac:dyDescent="0.25">
      <c r="A12" s="19">
        <v>9</v>
      </c>
      <c r="B12" s="19" t="s">
        <v>57</v>
      </c>
      <c r="C12" s="5" t="s">
        <v>93</v>
      </c>
      <c r="D12" s="5" t="s">
        <v>56</v>
      </c>
      <c r="E12" s="19">
        <v>5</v>
      </c>
      <c r="F12" s="18" t="s">
        <v>105</v>
      </c>
      <c r="G12" s="18" t="s">
        <v>58</v>
      </c>
      <c r="H12" s="17">
        <v>28161</v>
      </c>
      <c r="I12" s="21" t="s">
        <v>55</v>
      </c>
      <c r="J12" s="18" t="str">
        <f t="shared" ref="J12" si="4">IF(N12&lt;&gt;"","закрыт","действующий")</f>
        <v>действующий</v>
      </c>
      <c r="K12" s="10">
        <v>45674</v>
      </c>
      <c r="L12" s="10"/>
      <c r="M12" s="10"/>
      <c r="N12" s="10"/>
      <c r="O12" s="2"/>
      <c r="P12" s="10"/>
    </row>
    <row r="13" spans="1:19" ht="195" x14ac:dyDescent="0.25">
      <c r="A13" s="19">
        <v>10</v>
      </c>
      <c r="B13" s="19" t="s">
        <v>59</v>
      </c>
      <c r="C13" s="5" t="s">
        <v>100</v>
      </c>
      <c r="D13" s="5" t="s">
        <v>60</v>
      </c>
      <c r="E13" s="19">
        <v>15</v>
      </c>
      <c r="F13" s="18" t="s">
        <v>106</v>
      </c>
      <c r="G13" s="18" t="s">
        <v>61</v>
      </c>
      <c r="H13" s="17">
        <v>38479</v>
      </c>
      <c r="I13" s="21" t="s">
        <v>55</v>
      </c>
      <c r="J13" s="18" t="str">
        <f t="shared" ref="J13" si="5">IF(N13&lt;&gt;"","закрыт","действующий")</f>
        <v>действующий</v>
      </c>
      <c r="K13" s="10">
        <v>45675</v>
      </c>
      <c r="L13" s="10"/>
      <c r="M13" s="10"/>
      <c r="N13" s="10"/>
      <c r="O13" s="2"/>
      <c r="P13" s="10"/>
    </row>
    <row r="14" spans="1:19" ht="195" x14ac:dyDescent="0.25">
      <c r="A14" s="19">
        <v>11</v>
      </c>
      <c r="B14" s="19" t="s">
        <v>62</v>
      </c>
      <c r="C14" s="5" t="s">
        <v>102</v>
      </c>
      <c r="D14" s="5" t="s">
        <v>63</v>
      </c>
      <c r="E14" s="19">
        <v>5</v>
      </c>
      <c r="F14" s="18" t="s">
        <v>107</v>
      </c>
      <c r="G14" s="18" t="s">
        <v>64</v>
      </c>
      <c r="H14" s="17">
        <v>28161</v>
      </c>
      <c r="I14" s="21" t="s">
        <v>55</v>
      </c>
      <c r="J14" s="18" t="str">
        <f t="shared" ref="J14" si="6">IF(N14&lt;&gt;"","закрыт","действующий")</f>
        <v>действующий</v>
      </c>
      <c r="K14" s="10">
        <v>45675</v>
      </c>
      <c r="L14" s="10"/>
      <c r="M14" s="10"/>
      <c r="N14" s="10"/>
      <c r="O14" s="2"/>
      <c r="P14" s="10"/>
    </row>
    <row r="15" spans="1:19" ht="195" x14ac:dyDescent="0.25">
      <c r="A15" s="19">
        <v>12</v>
      </c>
      <c r="B15" s="19" t="s">
        <v>65</v>
      </c>
      <c r="C15" s="5" t="s">
        <v>93</v>
      </c>
      <c r="D15" s="5" t="s">
        <v>56</v>
      </c>
      <c r="E15" s="19">
        <v>1</v>
      </c>
      <c r="F15" s="18" t="s">
        <v>108</v>
      </c>
      <c r="G15" s="18" t="s">
        <v>66</v>
      </c>
      <c r="H15" s="17">
        <v>5833.33</v>
      </c>
      <c r="I15" s="21" t="s">
        <v>55</v>
      </c>
      <c r="J15" s="18" t="str">
        <f t="shared" ref="J15" si="7">IF(N15&lt;&gt;"","закрыт","действующий")</f>
        <v>действующий</v>
      </c>
      <c r="K15" s="10">
        <v>45675</v>
      </c>
      <c r="L15" s="10"/>
      <c r="M15" s="10"/>
      <c r="N15" s="10"/>
      <c r="O15" s="2"/>
      <c r="P15" s="10"/>
    </row>
    <row r="16" spans="1:19" ht="195" x14ac:dyDescent="0.25">
      <c r="A16" s="19">
        <v>13</v>
      </c>
      <c r="B16" s="19" t="s">
        <v>67</v>
      </c>
      <c r="C16" s="5" t="s">
        <v>93</v>
      </c>
      <c r="D16" s="5" t="s">
        <v>56</v>
      </c>
      <c r="E16" s="19">
        <v>2</v>
      </c>
      <c r="F16" s="18" t="s">
        <v>109</v>
      </c>
      <c r="G16" s="18" t="s">
        <v>68</v>
      </c>
      <c r="H16" s="17">
        <v>11666.67</v>
      </c>
      <c r="I16" s="21" t="s">
        <v>55</v>
      </c>
      <c r="J16" s="18" t="str">
        <f t="shared" ref="J16" si="8">IF(N16&lt;&gt;"","закрыт","действующий")</f>
        <v>действующий</v>
      </c>
      <c r="K16" s="10">
        <v>45675</v>
      </c>
      <c r="L16" s="10"/>
      <c r="M16" s="10"/>
      <c r="N16" s="10"/>
      <c r="O16" s="2"/>
      <c r="P16" s="10"/>
    </row>
    <row r="17" spans="1:16" ht="195" x14ac:dyDescent="0.25">
      <c r="A17" s="19">
        <v>14</v>
      </c>
      <c r="B17" s="19" t="s">
        <v>69</v>
      </c>
      <c r="C17" s="5" t="s">
        <v>101</v>
      </c>
      <c r="D17" s="5" t="s">
        <v>56</v>
      </c>
      <c r="E17" s="19">
        <v>3</v>
      </c>
      <c r="F17" s="18" t="s">
        <v>110</v>
      </c>
      <c r="G17" s="18" t="s">
        <v>70</v>
      </c>
      <c r="H17" s="17">
        <v>17500</v>
      </c>
      <c r="I17" s="21" t="s">
        <v>55</v>
      </c>
      <c r="J17" s="18" t="str">
        <f t="shared" ref="J17" si="9">IF(N17&lt;&gt;"","закрыт","действующий")</f>
        <v>действующий</v>
      </c>
      <c r="K17" s="10">
        <v>45675</v>
      </c>
      <c r="L17" s="10"/>
      <c r="M17" s="10"/>
      <c r="N17" s="10"/>
      <c r="O17" s="2"/>
      <c r="P17" s="10"/>
    </row>
    <row r="18" spans="1:16" ht="195" x14ac:dyDescent="0.25">
      <c r="A18" s="19">
        <v>15</v>
      </c>
      <c r="B18" s="19" t="s">
        <v>71</v>
      </c>
      <c r="C18" s="5" t="s">
        <v>93</v>
      </c>
      <c r="D18" s="5" t="s">
        <v>56</v>
      </c>
      <c r="E18" s="19">
        <v>3</v>
      </c>
      <c r="F18" s="18" t="s">
        <v>111</v>
      </c>
      <c r="G18" s="18" t="s">
        <v>72</v>
      </c>
      <c r="H18" s="17">
        <v>2660</v>
      </c>
      <c r="I18" s="21" t="s">
        <v>55</v>
      </c>
      <c r="J18" s="18" t="str">
        <f t="shared" ref="J18" si="10">IF(N18&lt;&gt;"","закрыт","действующий")</f>
        <v>действующий</v>
      </c>
      <c r="K18" s="10">
        <v>45675</v>
      </c>
      <c r="L18" s="10"/>
      <c r="M18" s="10"/>
      <c r="N18" s="10"/>
      <c r="O18" s="2"/>
      <c r="P18" s="10"/>
    </row>
    <row r="19" spans="1:16" ht="195" x14ac:dyDescent="0.25">
      <c r="A19" s="19">
        <v>16</v>
      </c>
      <c r="B19" s="19" t="s">
        <v>75</v>
      </c>
      <c r="C19" s="5" t="s">
        <v>100</v>
      </c>
      <c r="D19" s="5" t="s">
        <v>74</v>
      </c>
      <c r="E19" s="19">
        <v>15</v>
      </c>
      <c r="F19" s="18" t="s">
        <v>112</v>
      </c>
      <c r="G19" s="18" t="s">
        <v>73</v>
      </c>
      <c r="H19" s="17">
        <v>13300</v>
      </c>
      <c r="I19" s="21" t="s">
        <v>55</v>
      </c>
      <c r="J19" s="18" t="str">
        <f t="shared" ref="J19" si="11">IF(N19&lt;&gt;"","закрыт","действующий")</f>
        <v>действующий</v>
      </c>
      <c r="K19" s="10">
        <v>45675</v>
      </c>
      <c r="L19" s="10"/>
      <c r="M19" s="10"/>
      <c r="N19" s="10"/>
      <c r="O19" s="2"/>
      <c r="P19" s="10"/>
    </row>
    <row r="20" spans="1:16" ht="195" x14ac:dyDescent="0.25">
      <c r="A20" s="19">
        <v>17</v>
      </c>
      <c r="B20" s="19" t="s">
        <v>76</v>
      </c>
      <c r="C20" s="5" t="s">
        <v>99</v>
      </c>
      <c r="D20" s="5" t="s">
        <v>77</v>
      </c>
      <c r="E20" s="19">
        <v>50</v>
      </c>
      <c r="F20" s="18" t="s">
        <v>113</v>
      </c>
      <c r="G20" s="18" t="s">
        <v>78</v>
      </c>
      <c r="H20" s="17">
        <v>59068</v>
      </c>
      <c r="I20" s="21" t="s">
        <v>55</v>
      </c>
      <c r="J20" s="18" t="str">
        <f t="shared" ref="J20" si="12">IF(N20&lt;&gt;"","закрыт","действующий")</f>
        <v>действующий</v>
      </c>
      <c r="K20" s="10">
        <v>45675</v>
      </c>
      <c r="L20" s="10"/>
      <c r="M20" s="10"/>
      <c r="N20" s="10"/>
      <c r="O20" s="2"/>
      <c r="P20" s="10"/>
    </row>
    <row r="21" spans="1:16" ht="195" x14ac:dyDescent="0.25">
      <c r="A21" s="19">
        <v>18</v>
      </c>
      <c r="B21" s="19" t="s">
        <v>79</v>
      </c>
      <c r="C21" s="5" t="s">
        <v>98</v>
      </c>
      <c r="D21" s="5" t="s">
        <v>80</v>
      </c>
      <c r="E21" s="19">
        <v>50</v>
      </c>
      <c r="F21" s="18" t="s">
        <v>114</v>
      </c>
      <c r="G21" s="18" t="s">
        <v>81</v>
      </c>
      <c r="H21" s="17">
        <v>58333.34</v>
      </c>
      <c r="I21" s="21" t="s">
        <v>55</v>
      </c>
      <c r="J21" s="18" t="str">
        <f t="shared" ref="J21" si="13">IF(N21&lt;&gt;"","закрыт","действующий")</f>
        <v>действующий</v>
      </c>
      <c r="K21" s="10">
        <v>45675</v>
      </c>
      <c r="L21" s="10"/>
      <c r="M21" s="10"/>
      <c r="N21" s="10"/>
      <c r="O21" s="2"/>
      <c r="P21" s="10"/>
    </row>
    <row r="22" spans="1:16" ht="195" x14ac:dyDescent="0.25">
      <c r="A22" s="19">
        <v>19</v>
      </c>
      <c r="B22" s="19" t="s">
        <v>82</v>
      </c>
      <c r="C22" s="5" t="s">
        <v>97</v>
      </c>
      <c r="D22" s="5" t="s">
        <v>84</v>
      </c>
      <c r="E22" s="19">
        <v>5</v>
      </c>
      <c r="F22" s="18" t="s">
        <v>115</v>
      </c>
      <c r="G22" s="18" t="s">
        <v>83</v>
      </c>
      <c r="H22" s="17">
        <v>28161</v>
      </c>
      <c r="I22" s="21" t="s">
        <v>55</v>
      </c>
      <c r="J22" s="18" t="str">
        <f t="shared" ref="J22:J23" si="14">IF(N22&lt;&gt;"","закрыт","действующий")</f>
        <v>действующий</v>
      </c>
      <c r="K22" s="10">
        <v>45676</v>
      </c>
      <c r="L22" s="10"/>
      <c r="M22" s="10"/>
      <c r="N22" s="10"/>
      <c r="O22" s="2"/>
      <c r="P22" s="10"/>
    </row>
    <row r="23" spans="1:16" ht="195" x14ac:dyDescent="0.25">
      <c r="A23" s="19">
        <v>20</v>
      </c>
      <c r="B23" s="19" t="s">
        <v>85</v>
      </c>
      <c r="C23" s="5" t="s">
        <v>96</v>
      </c>
      <c r="D23" s="5" t="s">
        <v>56</v>
      </c>
      <c r="E23" s="19">
        <v>5</v>
      </c>
      <c r="F23" s="18" t="s">
        <v>116</v>
      </c>
      <c r="G23" s="18" t="s">
        <v>86</v>
      </c>
      <c r="H23" s="17">
        <v>11666.67</v>
      </c>
      <c r="I23" s="21" t="s">
        <v>55</v>
      </c>
      <c r="J23" s="18" t="str">
        <f t="shared" si="14"/>
        <v>действующий</v>
      </c>
      <c r="K23" s="10">
        <v>45675</v>
      </c>
      <c r="L23" s="10"/>
      <c r="M23" s="10"/>
      <c r="N23" s="10"/>
      <c r="O23" s="2"/>
      <c r="P23" s="10"/>
    </row>
    <row r="24" spans="1:16" ht="195" x14ac:dyDescent="0.25">
      <c r="A24" s="19">
        <v>21</v>
      </c>
      <c r="B24" s="19" t="s">
        <v>87</v>
      </c>
      <c r="C24" s="5" t="s">
        <v>94</v>
      </c>
      <c r="D24" s="5" t="s">
        <v>88</v>
      </c>
      <c r="E24" s="19">
        <v>15</v>
      </c>
      <c r="F24" s="18" t="s">
        <v>117</v>
      </c>
      <c r="G24" s="18" t="s">
        <v>89</v>
      </c>
      <c r="H24" s="17">
        <v>38479</v>
      </c>
      <c r="I24" s="21" t="s">
        <v>55</v>
      </c>
      <c r="J24" s="18" t="str">
        <f t="shared" ref="J24" si="15">IF(N24&lt;&gt;"","закрыт","действующий")</f>
        <v>действующий</v>
      </c>
      <c r="K24" s="10">
        <v>45675</v>
      </c>
      <c r="L24" s="10"/>
      <c r="M24" s="10"/>
      <c r="N24" s="10"/>
      <c r="O24" s="2"/>
      <c r="P24" s="10"/>
    </row>
    <row r="25" spans="1:16" ht="47.25" x14ac:dyDescent="0.25">
      <c r="A25" s="19">
        <v>22</v>
      </c>
      <c r="B25" s="19" t="s">
        <v>90</v>
      </c>
      <c r="C25" s="5" t="s">
        <v>95</v>
      </c>
      <c r="D25" s="5" t="s">
        <v>91</v>
      </c>
      <c r="E25" s="19">
        <v>1000</v>
      </c>
      <c r="F25" s="18" t="s">
        <v>103</v>
      </c>
      <c r="G25" s="18" t="s">
        <v>92</v>
      </c>
      <c r="H25" s="17">
        <v>278564</v>
      </c>
      <c r="I25" s="21" t="s">
        <v>19</v>
      </c>
      <c r="J25" s="18" t="str">
        <f t="shared" ref="J25" si="16">IF(N25&lt;&gt;"","закрыт","действующий")</f>
        <v>действующий</v>
      </c>
      <c r="K25" s="10">
        <v>45675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118</v>
      </c>
      <c r="C26" s="23" t="s">
        <v>96</v>
      </c>
      <c r="D26" s="23" t="s">
        <v>129</v>
      </c>
      <c r="E26" s="22">
        <v>2</v>
      </c>
      <c r="F26" s="24" t="s">
        <v>127</v>
      </c>
      <c r="G26" s="26" t="s">
        <v>146</v>
      </c>
      <c r="H26" s="27"/>
      <c r="I26" s="27"/>
      <c r="J26" s="27"/>
      <c r="K26" s="27"/>
      <c r="L26" s="27"/>
      <c r="M26" s="27"/>
      <c r="N26" s="27"/>
      <c r="O26" s="27"/>
      <c r="P26" s="27"/>
    </row>
    <row r="27" spans="1:16" ht="15.75" x14ac:dyDescent="0.25">
      <c r="A27" s="19">
        <v>24</v>
      </c>
      <c r="B27" s="19" t="s">
        <v>119</v>
      </c>
      <c r="C27" s="23" t="s">
        <v>128</v>
      </c>
      <c r="D27" s="23" t="s">
        <v>129</v>
      </c>
      <c r="E27" s="22">
        <v>3</v>
      </c>
      <c r="F27" s="24" t="s">
        <v>130</v>
      </c>
      <c r="G27" s="26" t="s">
        <v>146</v>
      </c>
      <c r="H27" s="27"/>
      <c r="I27" s="27"/>
      <c r="J27" s="27"/>
      <c r="K27" s="27"/>
      <c r="L27" s="27"/>
      <c r="M27" s="27"/>
      <c r="N27" s="27"/>
      <c r="O27" s="27"/>
      <c r="P27" s="27"/>
    </row>
    <row r="28" spans="1:16" ht="31.5" x14ac:dyDescent="0.25">
      <c r="A28" s="19">
        <v>25</v>
      </c>
      <c r="B28" s="19" t="s">
        <v>120</v>
      </c>
      <c r="C28" s="25" t="s">
        <v>93</v>
      </c>
      <c r="D28" s="25" t="s">
        <v>129</v>
      </c>
      <c r="E28" s="19">
        <v>3</v>
      </c>
      <c r="F28" s="18" t="s">
        <v>131</v>
      </c>
      <c r="G28" s="26" t="s">
        <v>146</v>
      </c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15.75" x14ac:dyDescent="0.25">
      <c r="A29" s="19">
        <v>26</v>
      </c>
      <c r="B29" s="19" t="s">
        <v>121</v>
      </c>
      <c r="C29" s="25" t="s">
        <v>93</v>
      </c>
      <c r="D29" s="25" t="s">
        <v>129</v>
      </c>
      <c r="E29" s="19">
        <v>2</v>
      </c>
      <c r="F29" s="18" t="s">
        <v>132</v>
      </c>
      <c r="G29" s="26" t="s">
        <v>146</v>
      </c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5.75" x14ac:dyDescent="0.25">
      <c r="A30" s="19">
        <v>27</v>
      </c>
      <c r="B30" s="19" t="s">
        <v>122</v>
      </c>
      <c r="C30" s="25" t="s">
        <v>128</v>
      </c>
      <c r="D30" s="25" t="s">
        <v>129</v>
      </c>
      <c r="E30" s="19">
        <v>5</v>
      </c>
      <c r="F30" s="18" t="s">
        <v>134</v>
      </c>
      <c r="G30" s="26" t="s">
        <v>146</v>
      </c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5.75" x14ac:dyDescent="0.25">
      <c r="A31" s="19">
        <v>28</v>
      </c>
      <c r="B31" s="19" t="s">
        <v>123</v>
      </c>
      <c r="C31" s="25" t="s">
        <v>93</v>
      </c>
      <c r="D31" s="25" t="s">
        <v>129</v>
      </c>
      <c r="E31" s="19">
        <v>3</v>
      </c>
      <c r="F31" s="18" t="s">
        <v>135</v>
      </c>
      <c r="G31" s="26" t="s">
        <v>146</v>
      </c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31.5" x14ac:dyDescent="0.25">
      <c r="A32" s="19">
        <v>29</v>
      </c>
      <c r="B32" s="19" t="s">
        <v>124</v>
      </c>
      <c r="C32" s="25" t="s">
        <v>93</v>
      </c>
      <c r="D32" s="25" t="s">
        <v>129</v>
      </c>
      <c r="E32" s="19">
        <v>3</v>
      </c>
      <c r="F32" s="18" t="s">
        <v>136</v>
      </c>
      <c r="G32" s="26" t="s">
        <v>146</v>
      </c>
      <c r="H32" s="27"/>
      <c r="I32" s="27"/>
      <c r="J32" s="27"/>
      <c r="K32" s="27"/>
      <c r="L32" s="27"/>
      <c r="M32" s="27"/>
      <c r="N32" s="27"/>
      <c r="O32" s="27"/>
      <c r="P32" s="27"/>
    </row>
    <row r="33" spans="1:16" ht="210" x14ac:dyDescent="0.25">
      <c r="A33" s="19">
        <v>30</v>
      </c>
      <c r="B33" s="19" t="s">
        <v>120</v>
      </c>
      <c r="C33" s="25" t="s">
        <v>93</v>
      </c>
      <c r="D33" s="25" t="s">
        <v>129</v>
      </c>
      <c r="E33" s="19">
        <v>1</v>
      </c>
      <c r="F33" s="18" t="s">
        <v>133</v>
      </c>
      <c r="G33" s="18" t="s">
        <v>143</v>
      </c>
      <c r="H33" s="17">
        <v>5833.33</v>
      </c>
      <c r="I33" s="21" t="s">
        <v>55</v>
      </c>
    </row>
    <row r="34" spans="1:16" ht="210" x14ac:dyDescent="0.25">
      <c r="A34" s="19">
        <v>31</v>
      </c>
      <c r="B34" s="22" t="s">
        <v>125</v>
      </c>
      <c r="C34" s="25" t="s">
        <v>102</v>
      </c>
      <c r="D34" s="25" t="s">
        <v>137</v>
      </c>
      <c r="E34" s="19">
        <v>1</v>
      </c>
      <c r="F34" s="18" t="s">
        <v>139</v>
      </c>
      <c r="G34" s="18" t="s">
        <v>144</v>
      </c>
      <c r="H34" s="17">
        <v>5833.33</v>
      </c>
      <c r="I34" s="21" t="s">
        <v>55</v>
      </c>
    </row>
    <row r="35" spans="1:16" ht="31.5" x14ac:dyDescent="0.25">
      <c r="A35" s="19">
        <v>32</v>
      </c>
      <c r="B35" s="19" t="s">
        <v>125</v>
      </c>
      <c r="C35" s="25" t="s">
        <v>102</v>
      </c>
      <c r="D35" s="25" t="s">
        <v>137</v>
      </c>
      <c r="E35" s="19">
        <v>3</v>
      </c>
      <c r="F35" s="18" t="s">
        <v>138</v>
      </c>
      <c r="G35" s="26" t="s">
        <v>146</v>
      </c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135" x14ac:dyDescent="0.25">
      <c r="A36" s="19">
        <v>33</v>
      </c>
      <c r="B36" s="19" t="s">
        <v>126</v>
      </c>
      <c r="C36" s="25" t="s">
        <v>140</v>
      </c>
      <c r="D36" s="25" t="s">
        <v>141</v>
      </c>
      <c r="E36" s="19">
        <v>190</v>
      </c>
      <c r="F36" s="18" t="s">
        <v>142</v>
      </c>
      <c r="G36" s="18" t="s">
        <v>145</v>
      </c>
      <c r="H36" s="17">
        <v>418275.4</v>
      </c>
      <c r="I36" s="21" t="s">
        <v>52</v>
      </c>
    </row>
  </sheetData>
  <autoFilter ref="A3:S6"/>
  <mergeCells count="8">
    <mergeCell ref="G30:P30"/>
    <mergeCell ref="G31:P31"/>
    <mergeCell ref="G32:P32"/>
    <mergeCell ref="G35:P35"/>
    <mergeCell ref="G26:P26"/>
    <mergeCell ref="G27:P27"/>
    <mergeCell ref="G28:P28"/>
    <mergeCell ref="G29:P2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2023-02-20T06:08:52Z</dcterms:modified>
</cp:coreProperties>
</file>