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2\"/>
    </mc:Choice>
  </mc:AlternateContent>
  <xr:revisionPtr revIDLastSave="0" documentId="13_ncr:1_{4ED93C79-3D9F-4A09-8491-4848FA03A6A0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1" sheetId="4" r:id="rId1"/>
  </sheets>
  <definedNames>
    <definedName name="_xlnm._FilterDatabase" localSheetId="0" hidden="1">'1'!$A$3:$S$3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J4" i="4" l="1"/>
  <c r="J6" i="4" l="1"/>
  <c r="J5" i="4" l="1"/>
</calcChain>
</file>

<file path=xl/sharedStrings.xml><?xml version="1.0" encoding="utf-8"?>
<sst xmlns="http://schemas.openxmlformats.org/spreadsheetml/2006/main" count="91" uniqueCount="74">
  <si>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</si>
  <si>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</si>
  <si>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</si>
  <si>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</si>
  <si>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</si>
  <si>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</si>
  <si>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</si>
  <si>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</si>
  <si>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</si>
  <si>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</si>
  <si>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</si>
  <si>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</si>
  <si>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</si>
  <si>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</si>
  <si>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</si>
  <si>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</si>
  <si>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</si>
  <si>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</si>
  <si>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</si>
  <si>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</si>
  <si>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</si>
  <si>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</si>
  <si>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платы в течении 15 дней со дня заключения настоящего договора</t>
  </si>
  <si>
    <t>ПС-9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</si>
  <si>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</si>
  <si>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</si>
  <si>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</si>
  <si>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</si>
  <si>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</si>
  <si>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19-2/3-10</t>
  </si>
  <si>
    <t>ОП-19</t>
  </si>
  <si>
    <t>ВКЛ-6кВ ф.1-4, ф.2-13 РП-34</t>
  </si>
  <si>
    <t>№1669 от 22.11.2019</t>
  </si>
  <si>
    <t>ЕЭТ 19-2/30</t>
  </si>
  <si>
    <t>ООО "Сибирский марелвый комбинат"</t>
  </si>
  <si>
    <t>№629 от 08.05.2020</t>
  </si>
  <si>
    <t>ЕЭТ 20-2/3-13</t>
  </si>
  <si>
    <t>ЛЭП-6кВ к проектируемой КТП 6/0,4кВ</t>
  </si>
  <si>
    <t>№1331 от 24.09.2020</t>
  </si>
  <si>
    <t>ЕЭТ 20-2/3-28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</si>
  <si>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</si>
  <si>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действующий</t>
  </si>
  <si>
    <t>ООО "УК "Кузбасстрансмет"</t>
  </si>
  <si>
    <t>РП-311</t>
  </si>
  <si>
    <t>ТП 1000кВА и КЛ-6кВ к ней</t>
  </si>
  <si>
    <t>№367 от 12.03.2021</t>
  </si>
  <si>
    <t>ЕЭТ 21-2/3-5</t>
  </si>
  <si>
    <t>АО "СибПСК"</t>
  </si>
  <si>
    <t>ООО "Юнител-НК"</t>
  </si>
  <si>
    <t>ПС 110/6кВ ОП-19</t>
  </si>
  <si>
    <t>ТП-23А</t>
  </si>
  <si>
    <t>КЛ-6кВ от яч.1-6 ЗРУ-6кВ ПС 110/6кВ ОП-19</t>
  </si>
  <si>
    <t>ВРУ-0,4кВ нежилого здания</t>
  </si>
  <si>
    <t>КЛ-6кВ от яч.2-7 ЗРУ-6кВ ПС 110/6кВ ОП-19</t>
  </si>
  <si>
    <t>№1630 от 25.10.21</t>
  </si>
  <si>
    <t>№1776 от 24.11.2021</t>
  </si>
  <si>
    <t>№67 от 21.01.2022</t>
  </si>
  <si>
    <t>ЕЭТ 21-2/3-27</t>
  </si>
  <si>
    <t>ЕЭТ 21-2/3-28</t>
  </si>
  <si>
    <t>ЕЭТ 22-2/3-1-1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</si>
  <si>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</si>
  <si>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 xml:space="preserve">15 процентов платы за технологическое присоединение вносятся в течение 15 дней со дня заключения настоящего договора;
30 процентов платы за технологическое присоединение вносятся в течение 60 дней со дня заключения настоящего договора, но не позже дня фактического присоединения;
45 процентов платы за технологическое присоединение вносятся в течение 15 дней со дня фактического присоединения;
10 процентов платы за технологическое присоединение вносятся в течение 15 дней со дня подписания акта об осуществлении технологического присоединения.
</t>
  </si>
  <si>
    <t>ФЛ Белякова С.М.</t>
  </si>
  <si>
    <t>ТП-23 6/0,4кВ</t>
  </si>
  <si>
    <t>ВРУ-0,4кВ «Бокс №6», КЛ-0,4кВ от Панели №5 I с.ш. ЗРУ-0,4кВ ТП-23 до ВРУ-0,4кВ «Бокс №6» (АВВГ (3х185+1х95), L=145м)</t>
  </si>
  <si>
    <t>№905 от 09.06.2022</t>
  </si>
  <si>
    <t>ЕЭТ 22-2/3-28</t>
  </si>
  <si>
    <t>ПС 110/35/6кВ Шерегеш-1</t>
  </si>
  <si>
    <t>ЦРП-7 вв.1, вв.2</t>
  </si>
  <si>
    <t>ВЛ-35кВ Зеленая-Спорткомплекс</t>
  </si>
  <si>
    <t>№660 от 05.05.2022</t>
  </si>
  <si>
    <t>№742 от 19.05.2022</t>
  </si>
  <si>
    <t>ПС 110/35/6кВ Шерегеш-1, ПС 110/35/6кВ Зеленая</t>
  </si>
  <si>
    <t>№1195 от 21.07.2022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</si>
</sst>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"/>
  <sheetViews>
    <sheetView tabSelected="1" zoomScale="70" zoomScaleNormal="70" zoomScaleSheetLayoutView="70" workbookViewId="0">
      <selection activeCell="E6" sqref="E6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17</v>
      </c>
      <c r="B2" s="5" t="s">
        <v>1</v>
      </c>
      <c r="C2" s="5" t="s">
        <v>18</v>
      </c>
      <c r="D2" s="5" t="s">
        <v>0</v>
      </c>
      <c r="E2" s="5" t="s">
        <v>10</v>
      </c>
      <c r="F2" s="5" t="s">
        <v>13</v>
      </c>
      <c r="G2" s="5" t="s">
        <v>20</v>
      </c>
      <c r="H2" s="5" t="s">
        <v>21</v>
      </c>
      <c r="I2" s="5" t="s">
        <v>19</v>
      </c>
      <c r="J2" s="11" t="s">
        <v>12</v>
      </c>
      <c r="K2" s="5" t="s">
        <v>3</v>
      </c>
      <c r="L2" s="5" t="s">
        <v>8</v>
      </c>
      <c r="M2" s="5" t="s">
        <v>9</v>
      </c>
      <c r="N2" s="5" t="s">
        <v>14</v>
      </c>
      <c r="O2" s="5" t="s">
        <v>11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180" x14ac:dyDescent="0.25">
      <c r="A4" s="26">
        <v>1</v>
      </c>
      <c r="B4" s="6" t="s">
        <v>24</v>
      </c>
      <c r="C4" s="3" t="s">
        <v>25</v>
      </c>
      <c r="D4" s="3" t="s">
        <v>26</v>
      </c>
      <c r="E4" s="6">
        <v>422</v>
      </c>
      <c r="F4" s="8" t="s">
        <v>27</v>
      </c>
      <c r="G4" s="14" t="s">
        <v>29</v>
      </c>
      <c r="H4" s="9">
        <v>32251.77</v>
      </c>
      <c r="I4" s="13" t="s">
        <v>28</v>
      </c>
      <c r="J4" s="15" t="str">
        <f>IF(N4&lt;&gt;"","закрыт","действующий")</f>
        <v>действующий</v>
      </c>
      <c r="K4" s="7">
        <v>44712</v>
      </c>
      <c r="L4" s="4"/>
      <c r="M4" s="4"/>
      <c r="N4" s="4"/>
      <c r="O4" s="4"/>
      <c r="P4" s="3"/>
    </row>
    <row r="5" spans="1:19" ht="47.25" x14ac:dyDescent="0.25">
      <c r="A5" s="26">
        <f t="shared" ref="A5:A15" si="0">A4+1</f>
        <v>2</v>
      </c>
      <c r="B5" s="18" t="s">
        <v>7</v>
      </c>
      <c r="C5" s="21" t="s">
        <v>30</v>
      </c>
      <c r="D5" s="21" t="s">
        <v>31</v>
      </c>
      <c r="E5" s="22">
        <v>4460</v>
      </c>
      <c r="F5" s="23" t="s">
        <v>32</v>
      </c>
      <c r="G5" s="23" t="s">
        <v>33</v>
      </c>
      <c r="H5" s="20">
        <v>12166</v>
      </c>
      <c r="I5" s="24" t="s">
        <v>22</v>
      </c>
      <c r="J5" s="23" t="str">
        <f t="shared" ref="J5" si="1">IF(N5&lt;&gt;"","закрыт","действующий")</f>
        <v>действующий</v>
      </c>
      <c r="K5" s="19">
        <v>44559</v>
      </c>
      <c r="L5" s="17"/>
      <c r="M5" s="17"/>
      <c r="N5" s="17"/>
      <c r="O5" s="17"/>
      <c r="P5" s="16"/>
    </row>
    <row r="6" spans="1:19" ht="47.25" x14ac:dyDescent="0.25">
      <c r="A6" s="26">
        <f t="shared" si="0"/>
        <v>3</v>
      </c>
      <c r="B6" s="26" t="s">
        <v>34</v>
      </c>
      <c r="C6" s="25" t="s">
        <v>15</v>
      </c>
      <c r="D6" s="25" t="s">
        <v>16</v>
      </c>
      <c r="E6" s="26">
        <v>1035</v>
      </c>
      <c r="F6" s="23" t="s">
        <v>35</v>
      </c>
      <c r="G6" s="23" t="s">
        <v>36</v>
      </c>
      <c r="H6" s="20">
        <v>100695.15</v>
      </c>
      <c r="I6" s="24" t="s">
        <v>22</v>
      </c>
      <c r="J6" s="23" t="str">
        <f t="shared" ref="J6" si="2">IF(N6&lt;&gt;"","закрыт","действующий")</f>
        <v>действующий</v>
      </c>
      <c r="K6" s="19">
        <v>44701</v>
      </c>
      <c r="L6" s="17"/>
      <c r="M6" s="17"/>
      <c r="N6" s="17"/>
      <c r="O6" s="17"/>
      <c r="P6" s="25"/>
    </row>
    <row r="7" spans="1:19" ht="191.25" x14ac:dyDescent="0.25">
      <c r="A7" s="26">
        <f t="shared" si="0"/>
        <v>4</v>
      </c>
      <c r="B7" s="26" t="s">
        <v>7</v>
      </c>
      <c r="C7" s="25" t="s">
        <v>23</v>
      </c>
      <c r="D7" s="25" t="s">
        <v>37</v>
      </c>
      <c r="E7" s="26">
        <v>350</v>
      </c>
      <c r="F7" s="23" t="s">
        <v>38</v>
      </c>
      <c r="G7" s="23" t="s">
        <v>39</v>
      </c>
      <c r="H7" s="20">
        <v>11140</v>
      </c>
      <c r="I7" s="24" t="s">
        <v>40</v>
      </c>
      <c r="J7" s="23" t="s">
        <v>41</v>
      </c>
      <c r="K7" s="19">
        <v>44884</v>
      </c>
      <c r="L7" s="17"/>
      <c r="M7" s="17"/>
      <c r="N7" s="17"/>
      <c r="O7" s="17"/>
      <c r="P7" s="25"/>
    </row>
    <row r="8" spans="1:19" ht="31.5" x14ac:dyDescent="0.25">
      <c r="A8" s="26">
        <f t="shared" si="0"/>
        <v>5</v>
      </c>
      <c r="B8" s="26" t="s">
        <v>42</v>
      </c>
      <c r="C8" s="25" t="s">
        <v>43</v>
      </c>
      <c r="D8" s="25" t="s">
        <v>44</v>
      </c>
      <c r="E8" s="26">
        <v>800</v>
      </c>
      <c r="F8" s="23" t="s">
        <v>45</v>
      </c>
      <c r="G8" s="23" t="s">
        <v>46</v>
      </c>
      <c r="H8" s="20">
        <v>185940.58</v>
      </c>
      <c r="I8" s="24" t="s">
        <v>22</v>
      </c>
      <c r="J8" s="23" t="s">
        <v>41</v>
      </c>
      <c r="K8" s="19">
        <v>44646</v>
      </c>
      <c r="L8" s="17"/>
      <c r="M8" s="17"/>
      <c r="N8" s="17"/>
      <c r="O8" s="17"/>
      <c r="P8" s="25"/>
    </row>
    <row r="9" spans="1:19" ht="47.25" x14ac:dyDescent="0.25">
      <c r="A9" s="26">
        <f t="shared" si="0"/>
        <v>6</v>
      </c>
      <c r="B9" s="17" t="s">
        <v>47</v>
      </c>
      <c r="C9" s="25" t="s">
        <v>49</v>
      </c>
      <c r="D9" s="25" t="s">
        <v>51</v>
      </c>
      <c r="E9" s="17">
        <v>520</v>
      </c>
      <c r="F9" s="19" t="s">
        <v>54</v>
      </c>
      <c r="G9" s="19" t="s">
        <v>57</v>
      </c>
      <c r="H9" s="27">
        <v>11780</v>
      </c>
      <c r="I9" s="28" t="s">
        <v>60</v>
      </c>
      <c r="J9" s="23" t="s">
        <v>41</v>
      </c>
      <c r="K9" s="19">
        <v>45280</v>
      </c>
      <c r="L9" s="17"/>
      <c r="M9" s="17"/>
      <c r="N9" s="17"/>
      <c r="O9" s="17"/>
      <c r="P9" s="17"/>
    </row>
    <row r="10" spans="1:19" ht="180" x14ac:dyDescent="0.25">
      <c r="A10" s="26">
        <f t="shared" si="0"/>
        <v>7</v>
      </c>
      <c r="B10" s="17" t="s">
        <v>48</v>
      </c>
      <c r="C10" s="25" t="s">
        <v>50</v>
      </c>
      <c r="D10" s="25" t="s">
        <v>52</v>
      </c>
      <c r="E10" s="17">
        <v>120</v>
      </c>
      <c r="F10" s="19" t="s">
        <v>55</v>
      </c>
      <c r="G10" s="19" t="s">
        <v>58</v>
      </c>
      <c r="H10" s="27">
        <v>11780</v>
      </c>
      <c r="I10" s="28" t="s">
        <v>61</v>
      </c>
      <c r="J10" s="23" t="s">
        <v>41</v>
      </c>
      <c r="K10" s="19">
        <v>45283</v>
      </c>
      <c r="L10" s="17"/>
      <c r="M10" s="17"/>
      <c r="N10" s="17"/>
      <c r="O10" s="17"/>
      <c r="P10" s="17"/>
    </row>
    <row r="11" spans="1:19" ht="47.25" x14ac:dyDescent="0.25">
      <c r="A11" s="26">
        <f t="shared" si="0"/>
        <v>8</v>
      </c>
      <c r="B11" s="17" t="s">
        <v>47</v>
      </c>
      <c r="C11" s="25" t="s">
        <v>49</v>
      </c>
      <c r="D11" s="25" t="s">
        <v>53</v>
      </c>
      <c r="E11" s="17">
        <v>0</v>
      </c>
      <c r="F11" s="19" t="s">
        <v>56</v>
      </c>
      <c r="G11" s="19" t="s">
        <v>59</v>
      </c>
      <c r="H11" s="27">
        <v>12870</v>
      </c>
      <c r="I11" s="28" t="s">
        <v>60</v>
      </c>
      <c r="J11" s="23" t="s">
        <v>41</v>
      </c>
      <c r="K11" s="19"/>
      <c r="L11" s="17"/>
      <c r="M11" s="17"/>
      <c r="N11" s="17"/>
      <c r="O11" s="17"/>
      <c r="P11" s="17"/>
    </row>
    <row r="12" spans="1:19" ht="191.25" x14ac:dyDescent="0.25">
      <c r="A12" s="26">
        <f t="shared" si="0"/>
        <v>9</v>
      </c>
      <c r="B12" s="17" t="s">
        <v>62</v>
      </c>
      <c r="C12" s="25" t="s">
        <v>63</v>
      </c>
      <c r="D12" s="25" t="s">
        <v>64</v>
      </c>
      <c r="E12" s="17">
        <v>200</v>
      </c>
      <c r="F12" s="19" t="s">
        <v>65</v>
      </c>
      <c r="G12" s="19" t="s">
        <v>66</v>
      </c>
      <c r="H12" s="27">
        <v>47068.7</v>
      </c>
      <c r="I12" s="28" t="s">
        <v>40</v>
      </c>
      <c r="J12" s="23" t="s">
        <v>41</v>
      </c>
      <c r="K12" s="19"/>
      <c r="L12" s="17"/>
      <c r="M12" s="17"/>
      <c r="N12" s="17"/>
      <c r="O12" s="17"/>
      <c r="P12" s="17"/>
    </row>
    <row r="13" spans="1:19" ht="47.25" x14ac:dyDescent="0.25">
      <c r="A13" s="26">
        <f t="shared" si="0"/>
        <v>10</v>
      </c>
      <c r="B13" s="26" t="s">
        <v>7</v>
      </c>
      <c r="C13" s="25" t="s">
        <v>67</v>
      </c>
      <c r="D13" s="25" t="s">
        <v>68</v>
      </c>
      <c r="E13" s="17">
        <v>1731</v>
      </c>
      <c r="F13" s="19" t="s">
        <v>70</v>
      </c>
      <c r="G13" s="19"/>
      <c r="H13" s="27"/>
      <c r="I13" s="28"/>
      <c r="J13" s="23"/>
      <c r="K13" s="19"/>
      <c r="L13" s="17"/>
      <c r="M13" s="17"/>
      <c r="N13" s="17"/>
      <c r="O13" s="17"/>
      <c r="P13" s="17"/>
    </row>
    <row r="14" spans="1:19" ht="63" x14ac:dyDescent="0.25">
      <c r="A14" s="26">
        <f t="shared" si="0"/>
        <v>11</v>
      </c>
      <c r="B14" s="26" t="s">
        <v>7</v>
      </c>
      <c r="C14" s="25" t="s">
        <v>72</v>
      </c>
      <c r="D14" s="25" t="s">
        <v>69</v>
      </c>
      <c r="E14" s="17">
        <v>1956</v>
      </c>
      <c r="F14" s="19" t="s">
        <v>71</v>
      </c>
      <c r="G14" s="19"/>
      <c r="H14" s="27"/>
      <c r="I14" s="28"/>
      <c r="J14" s="23"/>
      <c r="K14" s="19"/>
      <c r="L14" s="17"/>
      <c r="M14" s="17"/>
      <c r="N14" s="17"/>
      <c r="O14" s="17"/>
      <c r="P14" s="17"/>
    </row>
    <row r="15" spans="1:19" ht="63" x14ac:dyDescent="0.25">
      <c r="A15" s="26">
        <f t="shared" si="0"/>
        <v>12</v>
      </c>
      <c r="B15" s="26" t="s">
        <v>7</v>
      </c>
      <c r="C15" s="25" t="s">
        <v>72</v>
      </c>
      <c r="D15" s="25" t="s">
        <v>69</v>
      </c>
      <c r="E15" s="17">
        <v>12000</v>
      </c>
      <c r="F15" s="19" t="s">
        <v>73</v>
      </c>
      <c r="G15" s="19"/>
      <c r="H15" s="27"/>
      <c r="I15" s="28"/>
      <c r="J15" s="23"/>
      <c r="K15" s="19"/>
      <c r="L15" s="17"/>
      <c r="M15" s="17"/>
      <c r="N15" s="17"/>
      <c r="O15" s="17"/>
      <c r="P15" s="17"/>
    </row>
  </sheetData>
  <autoFilter ref="A3:S3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2022-09-02T06:44:42Z</dcterms:modified>
</cp:coreProperties>
</file>